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7905\Documents\ØHIL\"/>
    </mc:Choice>
  </mc:AlternateContent>
  <xr:revisionPtr revIDLastSave="0" documentId="13_ncr:1_{42937CA6-1D1E-4624-85F3-D18DFE85FAE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5er- og 7er-kamper" sheetId="1" r:id="rId1"/>
    <sheet name="9er-kamper" sheetId="2" r:id="rId2"/>
    <sheet name="Alle dommere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  <c r="G13" i="2"/>
  <c r="G19" i="2"/>
  <c r="G25" i="2"/>
  <c r="G31" i="2"/>
  <c r="G37" i="2"/>
  <c r="G43" i="2"/>
  <c r="G49" i="2"/>
  <c r="G55" i="2"/>
  <c r="G61" i="2"/>
  <c r="G67" i="2"/>
  <c r="G73" i="2"/>
  <c r="P2" i="2"/>
  <c r="G2" i="2" s="1"/>
  <c r="P3" i="2"/>
  <c r="G3" i="2" s="1"/>
  <c r="P4" i="2"/>
  <c r="G4" i="2" s="1"/>
  <c r="P5" i="2"/>
  <c r="G5" i="2" s="1"/>
  <c r="P6" i="2"/>
  <c r="G6" i="2" s="1"/>
  <c r="P7" i="2"/>
  <c r="P8" i="2"/>
  <c r="G8" i="2" s="1"/>
  <c r="P9" i="2"/>
  <c r="G9" i="2" s="1"/>
  <c r="P10" i="2"/>
  <c r="G10" i="2" s="1"/>
  <c r="P11" i="2"/>
  <c r="G11" i="2" s="1"/>
  <c r="P12" i="2"/>
  <c r="G12" i="2" s="1"/>
  <c r="P13" i="2"/>
  <c r="P14" i="2"/>
  <c r="G14" i="2" s="1"/>
  <c r="P15" i="2"/>
  <c r="G15" i="2" s="1"/>
  <c r="P16" i="2"/>
  <c r="G16" i="2" s="1"/>
  <c r="P17" i="2"/>
  <c r="G17" i="2" s="1"/>
  <c r="P18" i="2"/>
  <c r="G18" i="2" s="1"/>
  <c r="P19" i="2"/>
  <c r="P20" i="2"/>
  <c r="G20" i="2" s="1"/>
  <c r="P21" i="2"/>
  <c r="G21" i="2" s="1"/>
  <c r="P22" i="2"/>
  <c r="G22" i="2" s="1"/>
  <c r="P23" i="2"/>
  <c r="G23" i="2" s="1"/>
  <c r="P24" i="2"/>
  <c r="G24" i="2" s="1"/>
  <c r="P25" i="2"/>
  <c r="P26" i="2"/>
  <c r="G26" i="2" s="1"/>
  <c r="P27" i="2"/>
  <c r="G27" i="2" s="1"/>
  <c r="P28" i="2"/>
  <c r="G28" i="2" s="1"/>
  <c r="P29" i="2"/>
  <c r="G29" i="2" s="1"/>
  <c r="P30" i="2"/>
  <c r="G30" i="2" s="1"/>
  <c r="P31" i="2"/>
  <c r="P32" i="2"/>
  <c r="G32" i="2" s="1"/>
  <c r="P33" i="2"/>
  <c r="G33" i="2" s="1"/>
  <c r="P34" i="2"/>
  <c r="G34" i="2" s="1"/>
  <c r="P35" i="2"/>
  <c r="G35" i="2" s="1"/>
  <c r="P36" i="2"/>
  <c r="G36" i="2" s="1"/>
  <c r="P37" i="2"/>
  <c r="P38" i="2"/>
  <c r="G38" i="2" s="1"/>
  <c r="P39" i="2"/>
  <c r="G39" i="2" s="1"/>
  <c r="P40" i="2"/>
  <c r="G40" i="2" s="1"/>
  <c r="P41" i="2"/>
  <c r="G41" i="2" s="1"/>
  <c r="P42" i="2"/>
  <c r="G42" i="2" s="1"/>
  <c r="P43" i="2"/>
  <c r="P44" i="2"/>
  <c r="G44" i="2" s="1"/>
  <c r="P45" i="2"/>
  <c r="G45" i="2" s="1"/>
  <c r="P46" i="2"/>
  <c r="G46" i="2" s="1"/>
  <c r="P47" i="2"/>
  <c r="G47" i="2" s="1"/>
  <c r="P48" i="2"/>
  <c r="G48" i="2" s="1"/>
  <c r="P49" i="2"/>
  <c r="P50" i="2"/>
  <c r="G50" i="2" s="1"/>
  <c r="P51" i="2"/>
  <c r="G51" i="2" s="1"/>
  <c r="P52" i="2"/>
  <c r="G52" i="2" s="1"/>
  <c r="P53" i="2"/>
  <c r="G53" i="2" s="1"/>
  <c r="P54" i="2"/>
  <c r="G54" i="2" s="1"/>
  <c r="P55" i="2"/>
  <c r="P56" i="2"/>
  <c r="G56" i="2" s="1"/>
  <c r="P57" i="2"/>
  <c r="G57" i="2" s="1"/>
  <c r="P58" i="2"/>
  <c r="G58" i="2" s="1"/>
  <c r="P59" i="2"/>
  <c r="G59" i="2" s="1"/>
  <c r="P60" i="2"/>
  <c r="G60" i="2" s="1"/>
  <c r="P61" i="2"/>
  <c r="P62" i="2"/>
  <c r="G62" i="2" s="1"/>
  <c r="P63" i="2"/>
  <c r="G63" i="2" s="1"/>
  <c r="P64" i="2"/>
  <c r="G64" i="2" s="1"/>
  <c r="P65" i="2"/>
  <c r="G65" i="2" s="1"/>
  <c r="P66" i="2"/>
  <c r="G66" i="2" s="1"/>
  <c r="P67" i="2"/>
  <c r="P68" i="2"/>
  <c r="G68" i="2" s="1"/>
  <c r="P69" i="2"/>
  <c r="G69" i="2" s="1"/>
  <c r="P70" i="2"/>
  <c r="G70" i="2" s="1"/>
  <c r="P71" i="2"/>
  <c r="G71" i="2" s="1"/>
  <c r="P72" i="2"/>
  <c r="G72" i="2" s="1"/>
  <c r="P73" i="2"/>
  <c r="P74" i="2"/>
  <c r="G74" i="2" s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P2" i="1"/>
  <c r="Q2" i="1" s="1"/>
  <c r="P4" i="1"/>
  <c r="Q4" i="1" s="1"/>
  <c r="P3" i="1"/>
  <c r="Q3" i="1" s="1"/>
  <c r="P5" i="1"/>
  <c r="Q5" i="1" s="1"/>
  <c r="P6" i="1"/>
  <c r="Q6" i="1" s="1"/>
  <c r="P7" i="1"/>
  <c r="Q7" i="1" s="1"/>
  <c r="P11" i="1"/>
  <c r="Q11" i="1" s="1"/>
  <c r="P12" i="1"/>
  <c r="Q12" i="1" s="1"/>
  <c r="P9" i="1"/>
  <c r="Q9" i="1" s="1"/>
  <c r="P14" i="1"/>
  <c r="Q14" i="1" s="1"/>
  <c r="P8" i="1"/>
  <c r="Q8" i="1" s="1"/>
  <c r="P10" i="1"/>
  <c r="Q10" i="1" s="1"/>
  <c r="P13" i="1"/>
  <c r="Q13" i="1" s="1"/>
  <c r="P15" i="1"/>
  <c r="Q15" i="1" s="1"/>
  <c r="P16" i="1"/>
  <c r="Q16" i="1" s="1"/>
  <c r="P17" i="1"/>
  <c r="Q17" i="1" s="1"/>
  <c r="P18" i="1"/>
  <c r="Q18" i="1" s="1"/>
  <c r="P19" i="1"/>
  <c r="Q19" i="1" s="1"/>
  <c r="P21" i="1"/>
  <c r="Q21" i="1" s="1"/>
  <c r="P20" i="1"/>
  <c r="Q20" i="1" s="1"/>
  <c r="P22" i="1"/>
  <c r="Q22" i="1" s="1"/>
  <c r="P23" i="1"/>
  <c r="Q23" i="1" s="1"/>
  <c r="P24" i="1"/>
  <c r="Q24" i="1" s="1"/>
  <c r="P25" i="1"/>
  <c r="Q25" i="1" s="1"/>
  <c r="P26" i="1"/>
  <c r="Q26" i="1" s="1"/>
  <c r="P29" i="1"/>
  <c r="Q29" i="1" s="1"/>
  <c r="P28" i="1"/>
  <c r="Q28" i="1" s="1"/>
  <c r="P27" i="1"/>
  <c r="Q27" i="1" s="1"/>
  <c r="P31" i="1"/>
  <c r="Q31" i="1" s="1"/>
  <c r="P30" i="1"/>
  <c r="Q30" i="1" s="1"/>
  <c r="P38" i="1"/>
  <c r="Q38" i="1" s="1"/>
  <c r="P32" i="1"/>
  <c r="Q32" i="1" s="1"/>
  <c r="P34" i="1"/>
  <c r="Q34" i="1" s="1"/>
  <c r="P35" i="1"/>
  <c r="Q35" i="1" s="1"/>
  <c r="P36" i="1"/>
  <c r="Q36" i="1" s="1"/>
  <c r="P33" i="1"/>
  <c r="Q33" i="1" s="1"/>
  <c r="P37" i="1"/>
  <c r="Q37" i="1" s="1"/>
  <c r="P39" i="1"/>
  <c r="Q39" i="1" s="1"/>
  <c r="P40" i="1"/>
  <c r="Q40" i="1" s="1"/>
  <c r="P41" i="1"/>
  <c r="Q41" i="1" s="1"/>
  <c r="P46" i="1"/>
  <c r="Q46" i="1" s="1"/>
  <c r="P44" i="1"/>
  <c r="Q44" i="1" s="1"/>
  <c r="P42" i="1"/>
  <c r="Q42" i="1" s="1"/>
  <c r="P45" i="1"/>
  <c r="Q45" i="1" s="1"/>
  <c r="P43" i="1"/>
  <c r="Q43" i="1" s="1"/>
  <c r="P47" i="1"/>
  <c r="Q47" i="1" s="1"/>
  <c r="P48" i="1"/>
  <c r="Q48" i="1" s="1"/>
  <c r="P50" i="1"/>
  <c r="Q50" i="1" s="1"/>
  <c r="P49" i="1"/>
  <c r="Q49" i="1" s="1"/>
  <c r="P52" i="1"/>
  <c r="Q52" i="1" s="1"/>
  <c r="P51" i="1"/>
  <c r="Q51" i="1" s="1"/>
  <c r="P55" i="1"/>
  <c r="Q55" i="1" s="1"/>
  <c r="P54" i="1"/>
  <c r="Q54" i="1" s="1"/>
  <c r="P53" i="1"/>
  <c r="Q53" i="1" s="1"/>
  <c r="P56" i="1"/>
  <c r="Q56" i="1" s="1"/>
  <c r="P60" i="1"/>
  <c r="Q60" i="1" s="1"/>
  <c r="P57" i="1"/>
  <c r="Q57" i="1" s="1"/>
  <c r="P61" i="1"/>
  <c r="Q61" i="1" s="1"/>
  <c r="P58" i="1"/>
  <c r="Q58" i="1" s="1"/>
  <c r="P59" i="1"/>
  <c r="Q59" i="1" s="1"/>
  <c r="P63" i="1"/>
  <c r="Q63" i="1" s="1"/>
  <c r="P64" i="1"/>
  <c r="Q64" i="1" s="1"/>
  <c r="P62" i="1"/>
  <c r="Q62" i="1" s="1"/>
  <c r="P68" i="1"/>
  <c r="Q68" i="1" s="1"/>
  <c r="P65" i="1"/>
  <c r="Q65" i="1" s="1"/>
  <c r="P66" i="1"/>
  <c r="Q66" i="1" s="1"/>
  <c r="P67" i="1"/>
  <c r="Q67" i="1" s="1"/>
  <c r="P69" i="1"/>
  <c r="Q69" i="1" s="1"/>
  <c r="P70" i="1"/>
  <c r="Q70" i="1" s="1"/>
  <c r="P71" i="1"/>
  <c r="Q71" i="1" s="1"/>
  <c r="P74" i="1"/>
  <c r="Q74" i="1" s="1"/>
  <c r="P72" i="1"/>
  <c r="Q72" i="1" s="1"/>
  <c r="P73" i="1"/>
  <c r="Q73" i="1" s="1"/>
  <c r="P75" i="1"/>
  <c r="Q75" i="1" s="1"/>
  <c r="P78" i="1"/>
  <c r="Q78" i="1" s="1"/>
  <c r="P76" i="1"/>
  <c r="Q76" i="1" s="1"/>
  <c r="P77" i="1"/>
  <c r="Q77" i="1" s="1"/>
  <c r="P79" i="1"/>
  <c r="Q79" i="1" s="1"/>
  <c r="P84" i="1"/>
  <c r="Q84" i="1" s="1"/>
  <c r="P83" i="1"/>
  <c r="Q83" i="1" s="1"/>
  <c r="P82" i="1"/>
  <c r="Q82" i="1" s="1"/>
  <c r="P80" i="1"/>
  <c r="Q80" i="1" s="1"/>
  <c r="P85" i="1"/>
  <c r="Q85" i="1" s="1"/>
  <c r="P81" i="1"/>
  <c r="Q81" i="1" s="1"/>
  <c r="P86" i="1"/>
  <c r="Q86" i="1" s="1"/>
  <c r="P87" i="1"/>
  <c r="Q87" i="1" s="1"/>
  <c r="P88" i="1"/>
  <c r="Q88" i="1" s="1"/>
  <c r="P91" i="1"/>
  <c r="Q91" i="1" s="1"/>
  <c r="P92" i="1"/>
  <c r="Q92" i="1" s="1"/>
  <c r="P90" i="1"/>
  <c r="Q90" i="1" s="1"/>
  <c r="P93" i="1"/>
  <c r="Q93" i="1" s="1"/>
  <c r="P89" i="1"/>
  <c r="Q89" i="1" s="1"/>
  <c r="P94" i="1"/>
  <c r="Q94" i="1" s="1"/>
  <c r="P96" i="1"/>
  <c r="Q96" i="1" s="1"/>
  <c r="P97" i="1"/>
  <c r="Q97" i="1" s="1"/>
  <c r="P95" i="1"/>
  <c r="Q95" i="1" s="1"/>
  <c r="P98" i="1"/>
  <c r="Q98" i="1" s="1"/>
  <c r="P99" i="1"/>
  <c r="Q99" i="1" s="1"/>
  <c r="P100" i="1"/>
  <c r="Q100" i="1" s="1"/>
  <c r="P102" i="1"/>
  <c r="Q102" i="1" s="1"/>
  <c r="P101" i="1"/>
  <c r="Q101" i="1" s="1"/>
  <c r="P103" i="1"/>
  <c r="Q103" i="1" s="1"/>
  <c r="P104" i="1"/>
  <c r="Q104" i="1" s="1"/>
  <c r="P105" i="1"/>
  <c r="Q105" i="1" s="1"/>
  <c r="P107" i="1"/>
  <c r="Q107" i="1" s="1"/>
  <c r="P111" i="1"/>
  <c r="Q111" i="1" s="1"/>
  <c r="P110" i="1"/>
  <c r="Q110" i="1" s="1"/>
  <c r="P109" i="1"/>
  <c r="Q109" i="1" s="1"/>
  <c r="P106" i="1"/>
  <c r="Q106" i="1" s="1"/>
  <c r="P112" i="1"/>
  <c r="Q112" i="1" s="1"/>
  <c r="P108" i="1"/>
  <c r="Q108" i="1" s="1"/>
  <c r="P115" i="1"/>
  <c r="Q115" i="1" s="1"/>
  <c r="P113" i="1"/>
  <c r="Q113" i="1" s="1"/>
  <c r="P114" i="1"/>
  <c r="Q114" i="1" s="1"/>
  <c r="P118" i="1"/>
  <c r="Q118" i="1" s="1"/>
  <c r="P119" i="1"/>
  <c r="Q119" i="1" s="1"/>
  <c r="P117" i="1"/>
  <c r="Q117" i="1" s="1"/>
  <c r="P120" i="1"/>
  <c r="Q120" i="1" s="1"/>
  <c r="P116" i="1"/>
  <c r="Q116" i="1" s="1"/>
  <c r="P121" i="1"/>
  <c r="Q121" i="1" s="1"/>
  <c r="P122" i="1"/>
  <c r="Q122" i="1" s="1"/>
  <c r="P124" i="1"/>
  <c r="Q124" i="1" s="1"/>
  <c r="P123" i="1"/>
  <c r="Q123" i="1" s="1"/>
  <c r="P125" i="1"/>
  <c r="Q125" i="1" s="1"/>
  <c r="P127" i="1"/>
  <c r="Q127" i="1" s="1"/>
  <c r="P126" i="1"/>
  <c r="Q126" i="1" s="1"/>
  <c r="P129" i="1"/>
  <c r="Q129" i="1" s="1"/>
  <c r="P128" i="1"/>
  <c r="Q128" i="1" s="1"/>
  <c r="P131" i="1"/>
  <c r="Q131" i="1" s="1"/>
  <c r="P130" i="1"/>
  <c r="Q130" i="1" s="1"/>
  <c r="P135" i="1"/>
  <c r="Q135" i="1" s="1"/>
  <c r="P133" i="1"/>
  <c r="Q133" i="1" s="1"/>
  <c r="P137" i="1"/>
  <c r="Q137" i="1" s="1"/>
  <c r="P136" i="1"/>
  <c r="Q136" i="1" s="1"/>
  <c r="P134" i="1"/>
  <c r="Q134" i="1" s="1"/>
  <c r="P132" i="1"/>
  <c r="Q132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7" i="1"/>
  <c r="Q157" i="1" s="1"/>
  <c r="P153" i="1"/>
  <c r="Q153" i="1" s="1"/>
  <c r="P155" i="1"/>
  <c r="Q155" i="1" s="1"/>
  <c r="P154" i="1"/>
  <c r="Q154" i="1" s="1"/>
  <c r="P156" i="1"/>
  <c r="Q156" i="1" s="1"/>
  <c r="P159" i="1"/>
  <c r="Q159" i="1" s="1"/>
  <c r="P160" i="1"/>
  <c r="Q160" i="1" s="1"/>
  <c r="P158" i="1"/>
  <c r="Q158" i="1" s="1"/>
  <c r="P161" i="1"/>
  <c r="Q161" i="1" s="1"/>
  <c r="P164" i="1"/>
  <c r="Q164" i="1" s="1"/>
  <c r="P163" i="1"/>
  <c r="Q163" i="1" s="1"/>
  <c r="P162" i="1"/>
  <c r="Q162" i="1" s="1"/>
  <c r="P165" i="1"/>
  <c r="Q165" i="1" s="1"/>
  <c r="P166" i="1"/>
  <c r="Q166" i="1" s="1"/>
  <c r="P167" i="1"/>
  <c r="Q167" i="1" s="1"/>
  <c r="P168" i="1"/>
  <c r="Q168" i="1" s="1"/>
  <c r="P170" i="1"/>
  <c r="Q170" i="1" s="1"/>
  <c r="P171" i="1"/>
  <c r="Q171" i="1" s="1"/>
  <c r="P172" i="1"/>
  <c r="Q172" i="1" s="1"/>
  <c r="P169" i="1"/>
  <c r="Q169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1" i="1"/>
  <c r="Q181" i="1" s="1"/>
  <c r="P180" i="1"/>
  <c r="Q180" i="1" s="1"/>
  <c r="P183" i="1"/>
  <c r="Q183" i="1" s="1"/>
  <c r="P182" i="1"/>
  <c r="Q182" i="1" s="1"/>
  <c r="P184" i="1"/>
  <c r="Q184" i="1" s="1"/>
  <c r="P186" i="1"/>
  <c r="Q186" i="1" s="1"/>
  <c r="P187" i="1"/>
  <c r="Q187" i="1" s="1"/>
  <c r="P185" i="1"/>
  <c r="Q185" i="1" s="1"/>
  <c r="P188" i="1"/>
  <c r="Q188" i="1" s="1"/>
  <c r="P190" i="1"/>
  <c r="Q190" i="1" s="1"/>
  <c r="P189" i="1"/>
  <c r="Q189" i="1" s="1"/>
  <c r="P191" i="1"/>
  <c r="Q191" i="1" s="1"/>
  <c r="P193" i="1"/>
  <c r="Q193" i="1" s="1"/>
  <c r="P192" i="1"/>
  <c r="Q192" i="1" s="1"/>
  <c r="P194" i="1"/>
  <c r="Q194" i="1" s="1"/>
  <c r="P195" i="1"/>
  <c r="Q195" i="1" s="1"/>
  <c r="P196" i="1"/>
  <c r="Q196" i="1" s="1"/>
  <c r="P197" i="1"/>
  <c r="Q197" i="1" s="1"/>
  <c r="P199" i="1"/>
  <c r="Q199" i="1" s="1"/>
  <c r="P198" i="1"/>
  <c r="Q198" i="1" s="1"/>
  <c r="P200" i="1"/>
  <c r="Q200" i="1" s="1"/>
  <c r="P201" i="1"/>
  <c r="Q201" i="1" s="1"/>
  <c r="P202" i="1"/>
  <c r="Q202" i="1" s="1"/>
  <c r="P205" i="1"/>
  <c r="Q205" i="1" s="1"/>
  <c r="P207" i="1"/>
  <c r="Q207" i="1" s="1"/>
  <c r="P204" i="1"/>
  <c r="Q204" i="1" s="1"/>
  <c r="P203" i="1"/>
  <c r="Q203" i="1" s="1"/>
  <c r="P206" i="1"/>
  <c r="Q206" i="1" s="1"/>
  <c r="P208" i="1"/>
  <c r="Q208" i="1" s="1"/>
  <c r="P209" i="1"/>
  <c r="Q209" i="1" s="1"/>
  <c r="P210" i="1"/>
  <c r="Q210" i="1" s="1"/>
  <c r="P216" i="1"/>
  <c r="Q216" i="1" s="1"/>
  <c r="P212" i="1"/>
  <c r="Q212" i="1" s="1"/>
  <c r="P213" i="1"/>
  <c r="Q213" i="1" s="1"/>
  <c r="P211" i="1"/>
  <c r="Q211" i="1" s="1"/>
  <c r="P215" i="1"/>
  <c r="Q215" i="1" s="1"/>
  <c r="P214" i="1"/>
  <c r="Q214" i="1" s="1"/>
  <c r="P217" i="1"/>
  <c r="Q217" i="1" s="1"/>
  <c r="P218" i="1"/>
  <c r="Q218" i="1" s="1"/>
  <c r="P219" i="1"/>
  <c r="Q219" i="1" s="1"/>
  <c r="P220" i="1"/>
  <c r="Q220" i="1" s="1"/>
  <c r="P225" i="1"/>
  <c r="Q225" i="1" s="1"/>
  <c r="P221" i="1"/>
  <c r="Q221" i="1" s="1"/>
  <c r="P222" i="1"/>
  <c r="Q222" i="1" s="1"/>
  <c r="P223" i="1"/>
  <c r="Q223" i="1" s="1"/>
  <c r="P224" i="1"/>
  <c r="Q224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5" i="1"/>
  <c r="Q235" i="1" s="1"/>
  <c r="P234" i="1"/>
  <c r="Q234" i="1" s="1"/>
  <c r="P236" i="1"/>
  <c r="Q236" i="1" s="1"/>
  <c r="P237" i="1"/>
  <c r="Q237" i="1" s="1"/>
  <c r="P243" i="1"/>
  <c r="Q243" i="1" s="1"/>
  <c r="P239" i="1"/>
  <c r="Q239" i="1" s="1"/>
  <c r="P240" i="1"/>
  <c r="Q240" i="1" s="1"/>
  <c r="P238" i="1"/>
  <c r="Q238" i="1" s="1"/>
  <c r="P242" i="1"/>
  <c r="Q242" i="1" s="1"/>
  <c r="P241" i="1"/>
  <c r="Q241" i="1" s="1"/>
  <c r="P244" i="1"/>
  <c r="Q244" i="1" s="1"/>
  <c r="P245" i="1"/>
  <c r="Q245" i="1" s="1"/>
  <c r="P249" i="1"/>
  <c r="Q249" i="1" s="1"/>
  <c r="P246" i="1"/>
  <c r="Q246" i="1" s="1"/>
  <c r="P250" i="1"/>
  <c r="Q250" i="1" s="1"/>
  <c r="P247" i="1"/>
  <c r="Q247" i="1" s="1"/>
  <c r="P248" i="1"/>
  <c r="Q248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60" i="1"/>
  <c r="Q260" i="1" s="1"/>
  <c r="P259" i="1"/>
  <c r="Q259" i="1" s="1"/>
  <c r="P258" i="1"/>
  <c r="Q258" i="1" s="1"/>
  <c r="P262" i="1"/>
  <c r="Q262" i="1" s="1"/>
  <c r="P261" i="1"/>
  <c r="Q261" i="1" s="1"/>
  <c r="P263" i="1"/>
  <c r="Q263" i="1" s="1"/>
  <c r="P264" i="1"/>
  <c r="Q264" i="1" s="1"/>
  <c r="P266" i="1"/>
  <c r="Q266" i="1" s="1"/>
  <c r="P265" i="1"/>
  <c r="Q265" i="1" s="1"/>
  <c r="P268" i="1"/>
  <c r="Q268" i="1" s="1"/>
  <c r="P267" i="1"/>
  <c r="Q267" i="1" s="1"/>
  <c r="P269" i="1"/>
  <c r="Q269" i="1" s="1"/>
  <c r="P271" i="1"/>
  <c r="Q271" i="1" s="1"/>
  <c r="P270" i="1"/>
  <c r="Q270" i="1" s="1"/>
  <c r="P272" i="1"/>
  <c r="Q272" i="1" s="1"/>
  <c r="P273" i="1"/>
  <c r="Q273" i="1" s="1"/>
  <c r="P274" i="1"/>
  <c r="Q274" i="1" s="1"/>
  <c r="P276" i="1"/>
  <c r="Q276" i="1" s="1"/>
  <c r="P275" i="1"/>
  <c r="Q275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4" i="1"/>
  <c r="Q284" i="1" s="1"/>
  <c r="P285" i="1"/>
  <c r="Q285" i="1" s="1"/>
  <c r="P286" i="1"/>
  <c r="Q286" i="1" s="1"/>
  <c r="P283" i="1"/>
  <c r="Q283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4" i="1"/>
  <c r="Q294" i="1" s="1"/>
  <c r="P295" i="1"/>
  <c r="Q295" i="1" s="1"/>
  <c r="P293" i="1"/>
  <c r="Q293" i="1" s="1"/>
  <c r="P296" i="1"/>
  <c r="Q296" i="1" s="1"/>
  <c r="P297" i="1"/>
  <c r="Q297" i="1" s="1"/>
  <c r="P298" i="1"/>
  <c r="Q298" i="1" s="1"/>
  <c r="P299" i="1"/>
  <c r="Q299" i="1" s="1"/>
  <c r="P301" i="1"/>
  <c r="Q301" i="1" s="1"/>
  <c r="P300" i="1"/>
  <c r="Q300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8" i="1"/>
  <c r="Q318" i="1" s="1"/>
  <c r="P317" i="1"/>
  <c r="Q317" i="1" s="1"/>
  <c r="P320" i="1"/>
  <c r="Q320" i="1" s="1"/>
  <c r="P319" i="1"/>
  <c r="Q319" i="1" s="1"/>
  <c r="P322" i="1"/>
  <c r="Q322" i="1" s="1"/>
  <c r="P321" i="1"/>
  <c r="Q321" i="1" s="1"/>
  <c r="P324" i="1"/>
  <c r="Q324" i="1" s="1"/>
  <c r="P323" i="1"/>
  <c r="Q323" i="1" s="1"/>
  <c r="P325" i="1"/>
  <c r="Q325" i="1" s="1"/>
  <c r="P326" i="1"/>
  <c r="Q326" i="1" s="1"/>
  <c r="P327" i="1"/>
  <c r="Q327" i="1" s="1"/>
</calcChain>
</file>

<file path=xl/sharedStrings.xml><?xml version="1.0" encoding="utf-8"?>
<sst xmlns="http://schemas.openxmlformats.org/spreadsheetml/2006/main" count="4965" uniqueCount="916">
  <si>
    <t>Dato</t>
  </si>
  <si>
    <t>Dag</t>
  </si>
  <si>
    <t>Tid</t>
  </si>
  <si>
    <t>Hjemmelag</t>
  </si>
  <si>
    <t>Bortelag</t>
  </si>
  <si>
    <t>Bane</t>
  </si>
  <si>
    <t>Turnering</t>
  </si>
  <si>
    <t>Dommer</t>
  </si>
  <si>
    <t>Epost</t>
  </si>
  <si>
    <t>Mobil</t>
  </si>
  <si>
    <t>Foresatt</t>
  </si>
  <si>
    <t>Foresatt epost</t>
  </si>
  <si>
    <t>Foresatt mobil</t>
  </si>
  <si>
    <t>Kampnummer</t>
  </si>
  <si>
    <t>Spillform</t>
  </si>
  <si>
    <t>tirsdag</t>
  </si>
  <si>
    <t>17.00</t>
  </si>
  <si>
    <t>Øvrevoll Hosle Jar 1</t>
  </si>
  <si>
    <t>Stabæk 2</t>
  </si>
  <si>
    <t>Hosletoppen 5er A</t>
  </si>
  <si>
    <t>Gutter 08 år avd. 16</t>
  </si>
  <si>
    <t>Thilly B.greve</t>
  </si>
  <si>
    <t>thillygreve@icloud.com</t>
  </si>
  <si>
    <t>Camilla B.greve</t>
  </si>
  <si>
    <t>grevet@online.no</t>
  </si>
  <si>
    <t>5 MOT 5</t>
  </si>
  <si>
    <t>18.00</t>
  </si>
  <si>
    <t>Øvrevoll Hosle Grav 3</t>
  </si>
  <si>
    <t>Haslum 1</t>
  </si>
  <si>
    <t>Gutter 09 år avd. 13</t>
  </si>
  <si>
    <t>Ezechiel Magagnin</t>
  </si>
  <si>
    <t>zeek.magagnin@gmail.com</t>
  </si>
  <si>
    <t>Axelle MAGAGNIN</t>
  </si>
  <si>
    <t>manax73@laposte.net</t>
  </si>
  <si>
    <t>Øvrevoll Hosle H/E 2</t>
  </si>
  <si>
    <t>Eikeli kunstgress 7er</t>
  </si>
  <si>
    <t>Gutter 11 år avd. 10</t>
  </si>
  <si>
    <t>Una Kielland</t>
  </si>
  <si>
    <t>Una.kielland@altiboxmail.no</t>
  </si>
  <si>
    <t>Vegard</t>
  </si>
  <si>
    <t>Vegard.Hansen3@altiboxmail.no</t>
  </si>
  <si>
    <t>7 MOT 7</t>
  </si>
  <si>
    <t>Øvrevoll Hosle Grav 1</t>
  </si>
  <si>
    <t>Høvik Hvit</t>
  </si>
  <si>
    <t>Hosletoppen 5er B</t>
  </si>
  <si>
    <t>Jenter 09 år avd. 04</t>
  </si>
  <si>
    <t>Filip Johnsen-Angell</t>
  </si>
  <si>
    <t>Filip.johnsenangell@icloud.com</t>
  </si>
  <si>
    <t>Kjetil Johnsen</t>
  </si>
  <si>
    <t>Kjetilbjohnsen@hotmail.com</t>
  </si>
  <si>
    <t>19.10</t>
  </si>
  <si>
    <t>Øvrevoll Hosle H/E 1</t>
  </si>
  <si>
    <t>Monolitten Idrettslag 2</t>
  </si>
  <si>
    <t>Hosletoppen 7er</t>
  </si>
  <si>
    <t>Gutter 11 år avd. 09</t>
  </si>
  <si>
    <t>Marie Kathrine Hansen</t>
  </si>
  <si>
    <t>hhansen1972@yahoo.no</t>
  </si>
  <si>
    <t>Hans Hansen</t>
  </si>
  <si>
    <t>Øvrevoll Hosle Stars</t>
  </si>
  <si>
    <t>Heming 3</t>
  </si>
  <si>
    <t>Jenter 12 år 7er avd. 01</t>
  </si>
  <si>
    <t>Mikkel Sjølie</t>
  </si>
  <si>
    <t>mikkelsjolie07@gmail.com</t>
  </si>
  <si>
    <t>Hege Sjølie</t>
  </si>
  <si>
    <t>hmsjolie@online.no</t>
  </si>
  <si>
    <t>onsdag</t>
  </si>
  <si>
    <t>Øvrevoll Hosle Hosle 1</t>
  </si>
  <si>
    <t>Gutter 08 år avd. 12</t>
  </si>
  <si>
    <t>Sondre Johansson Opperud</t>
  </si>
  <si>
    <t>hjohans74@gmail.com</t>
  </si>
  <si>
    <t>Heidi Johansson</t>
  </si>
  <si>
    <t>Øvrevoll Hosle Hosle 2</t>
  </si>
  <si>
    <t>Bærum Evje</t>
  </si>
  <si>
    <t>Gutter 08 år avd. 13</t>
  </si>
  <si>
    <t>Lisa Schønberg- Grevbo</t>
  </si>
  <si>
    <t>lisaschonberggrevbo@gmail.com</t>
  </si>
  <si>
    <t>Øystein Schønberg-grevbo</t>
  </si>
  <si>
    <t>sgrevbo@gmail.com</t>
  </si>
  <si>
    <t>Øvrevoll Hosle Eikeli 1</t>
  </si>
  <si>
    <t>Billingstad Blues</t>
  </si>
  <si>
    <t>Gutter 09 år avd. 08</t>
  </si>
  <si>
    <t>Tuva Johanson</t>
  </si>
  <si>
    <t>tuvajohanson@icloud.com</t>
  </si>
  <si>
    <t>Lars Johanson</t>
  </si>
  <si>
    <t>lars@synlighet.no</t>
  </si>
  <si>
    <t>Høvik Blå</t>
  </si>
  <si>
    <t>Gutter 10 år 7er avd. 07</t>
  </si>
  <si>
    <t>Johan Langsjøen</t>
  </si>
  <si>
    <t>familien@langsjoen.org</t>
  </si>
  <si>
    <t>Ren Tan</t>
  </si>
  <si>
    <t>Øvrevoll Hosle Bekkestua2</t>
  </si>
  <si>
    <t>Snarøya 3</t>
  </si>
  <si>
    <t>Jenter 09 år avd. 03</t>
  </si>
  <si>
    <t>Martin Aasen Østbye</t>
  </si>
  <si>
    <t>Martin</t>
  </si>
  <si>
    <t>Gunhild Aasen</t>
  </si>
  <si>
    <t>Gunhild.aasen@hotmail.com</t>
  </si>
  <si>
    <t>Øvrevoll Hosle 3</t>
  </si>
  <si>
    <t>Asker SKK 1</t>
  </si>
  <si>
    <t>Jenter 11 år avd. 03</t>
  </si>
  <si>
    <t>Sunniva Golimo</t>
  </si>
  <si>
    <t>sunniva.golimo@icloud.com</t>
  </si>
  <si>
    <t>Sveinung Andreas Golimo</t>
  </si>
  <si>
    <t>Svgolimo@me.com</t>
  </si>
  <si>
    <t>Øvrevoll Hosle 4</t>
  </si>
  <si>
    <t>Vestre Aker 1</t>
  </si>
  <si>
    <t>Jenter 11 år avd. 06</t>
  </si>
  <si>
    <t>torsdag</t>
  </si>
  <si>
    <t>17.30</t>
  </si>
  <si>
    <t xml:space="preserve">Bærums Verk Hauger </t>
  </si>
  <si>
    <t>Gutter 08 år avd. 09</t>
  </si>
  <si>
    <t>Karen Lien</t>
  </si>
  <si>
    <t>john.lien@gmail.com</t>
  </si>
  <si>
    <t>John Lien</t>
  </si>
  <si>
    <t>john.lien@aimopark.no</t>
  </si>
  <si>
    <t>Bærums Verk Hauger 2</t>
  </si>
  <si>
    <t>Jenter 08 år avd. 06</t>
  </si>
  <si>
    <t>Aksel Dale Myhre</t>
  </si>
  <si>
    <t>aksel@hansmartin.no</t>
  </si>
  <si>
    <t>Hans Martin Myhre</t>
  </si>
  <si>
    <t>myhre@hansmartin.no</t>
  </si>
  <si>
    <t>Øvrevoll Hosle Eikeli 2</t>
  </si>
  <si>
    <t>Gutter 10 år 7er avd. 05</t>
  </si>
  <si>
    <t>Theo Corwin Grønvold</t>
  </si>
  <si>
    <t>theo.c.gronvold@gmail.com</t>
  </si>
  <si>
    <t>Christer Grønvold</t>
  </si>
  <si>
    <t>christer.gronvold@gmail.com</t>
  </si>
  <si>
    <t>Holmen 1</t>
  </si>
  <si>
    <t>Jenter 10 år 7er avd. 03</t>
  </si>
  <si>
    <t>Bastian Corwin Grønvold</t>
  </si>
  <si>
    <t>bastian.c.gronvold@gmail.com</t>
  </si>
  <si>
    <t>18.30</t>
  </si>
  <si>
    <t>Asker SKK 4</t>
  </si>
  <si>
    <t>Gutter 09 år avd. 11</t>
  </si>
  <si>
    <t>Lauritz Lumbe Aas</t>
  </si>
  <si>
    <t>lauritzlumbeaas@gmail.com</t>
  </si>
  <si>
    <t>Katja Lumbe</t>
  </si>
  <si>
    <t>katjalumbe@gmail.com</t>
  </si>
  <si>
    <t>Høvik Rød</t>
  </si>
  <si>
    <t>Jenter 09 år avd. 05</t>
  </si>
  <si>
    <t>Emile Bjærke</t>
  </si>
  <si>
    <t>mbemilosore@gmail.com</t>
  </si>
  <si>
    <t>Andrea Helene Bjærke</t>
  </si>
  <si>
    <t>andrea.bjaerke@gmail.com</t>
  </si>
  <si>
    <t>Øvrevoll Hosle H/E 3</t>
  </si>
  <si>
    <t>Jardar 1</t>
  </si>
  <si>
    <t>Gutter 11 år avd. 08</t>
  </si>
  <si>
    <t>Sverre Evensen Melby</t>
  </si>
  <si>
    <t>Svevme@icloud.com</t>
  </si>
  <si>
    <t>Vibeke Melby</t>
  </si>
  <si>
    <t>vibeke.melby@gmail.vom</t>
  </si>
  <si>
    <t>Øvrevoll Hosle Grav 2</t>
  </si>
  <si>
    <t>Gutter 11 år avd. 20</t>
  </si>
  <si>
    <t>Herman Sylte Eikrem</t>
  </si>
  <si>
    <t>jan.helge.eikrem@visma.com</t>
  </si>
  <si>
    <t>Jan Helge Eikrem</t>
  </si>
  <si>
    <t>lørdag</t>
  </si>
  <si>
    <t>12.40</t>
  </si>
  <si>
    <t>Haslum 5</t>
  </si>
  <si>
    <t>Gutter 10 år 7er avd. 08</t>
  </si>
  <si>
    <t>Kasper Bay Rian</t>
  </si>
  <si>
    <t>Kasper.bay.rian@icloud.no</t>
  </si>
  <si>
    <t>Hilde Bay Rian</t>
  </si>
  <si>
    <t>Rianhildebay@gmail.com</t>
  </si>
  <si>
    <t>13.50</t>
  </si>
  <si>
    <t>Bærums Verk Hauger 1</t>
  </si>
  <si>
    <t>Jenter 10 år 7er avd. 05</t>
  </si>
  <si>
    <t>Daniil Shiryaev</t>
  </si>
  <si>
    <t>danshir447@gmail.com</t>
  </si>
  <si>
    <t>Olga Shiryaeva</t>
  </si>
  <si>
    <t>olga.shir80@gmail.com</t>
  </si>
  <si>
    <t>15.00</t>
  </si>
  <si>
    <t>Jenter 10 år 7er avd. 04</t>
  </si>
  <si>
    <t>Sebastian Nybøen Svendsen</t>
  </si>
  <si>
    <t>Sebns@icloud.com</t>
  </si>
  <si>
    <t>Per Jørgen Svendsen</t>
  </si>
  <si>
    <t>Per.jorgen.svendsen@gmail.com</t>
  </si>
  <si>
    <t>mandag</t>
  </si>
  <si>
    <t>Øvrevoll Hosle Grav</t>
  </si>
  <si>
    <t>Jenter 08 år avd. 07</t>
  </si>
  <si>
    <t>Nora Stene Aaserud</t>
  </si>
  <si>
    <t>Norasaa@icloud.com</t>
  </si>
  <si>
    <t>Thea Stene</t>
  </si>
  <si>
    <t>Tstene@hotmail.com</t>
  </si>
  <si>
    <t>Filippa Hagen Tolloczko</t>
  </si>
  <si>
    <t>milimupp@icloud.com</t>
  </si>
  <si>
    <t>Philip Tolloczko</t>
  </si>
  <si>
    <t>ph-tollo@online.no</t>
  </si>
  <si>
    <t>Stabæk 3</t>
  </si>
  <si>
    <t>Jenter 09 år avd. 06</t>
  </si>
  <si>
    <t>Christoffer Myrtun Sande</t>
  </si>
  <si>
    <t>Christoffer.sande@icloud.com</t>
  </si>
  <si>
    <t>Christian Eriksen</t>
  </si>
  <si>
    <t>christian_erikse@hotmail.com</t>
  </si>
  <si>
    <t>Øvrevoll Hosle 1</t>
  </si>
  <si>
    <t>Jenter 11 år avd. 04</t>
  </si>
  <si>
    <t>Øvrevoll Hosle H/E 4</t>
  </si>
  <si>
    <t>Jutul grønn</t>
  </si>
  <si>
    <t>Øvrevoll Hosle Jar 2</t>
  </si>
  <si>
    <t>Øvrevoll Hosle Eikeli</t>
  </si>
  <si>
    <t>Jardar 2</t>
  </si>
  <si>
    <t>17.50</t>
  </si>
  <si>
    <t>Øvrevoll Hosle Eikeli 3</t>
  </si>
  <si>
    <t>Asker SKK 3</t>
  </si>
  <si>
    <t>Gutter 09 år avd. 10</t>
  </si>
  <si>
    <t>Jutul 2 rød</t>
  </si>
  <si>
    <t>19.00</t>
  </si>
  <si>
    <t>Gutter 10 år 7er avd. 06</t>
  </si>
  <si>
    <t>Øvrevoll Hosle Bekkestua</t>
  </si>
  <si>
    <t>Gutter 08 år avd. 01</t>
  </si>
  <si>
    <t>Gutter 08 år avd. 07</t>
  </si>
  <si>
    <t>Gutter 09 år avd. 09</t>
  </si>
  <si>
    <t>Stabæk 1</t>
  </si>
  <si>
    <t>Gutter 11 år avd. 01</t>
  </si>
  <si>
    <t>Gutter 08 år avd. 08</t>
  </si>
  <si>
    <t>Dikemark Blå</t>
  </si>
  <si>
    <t>Jenter 08 år avd. 04</t>
  </si>
  <si>
    <t>Gutter 10 år 7er avd. 09</t>
  </si>
  <si>
    <t>Gutter 09 år avd. 12</t>
  </si>
  <si>
    <t>Øvrevoll Hosle Grav 4</t>
  </si>
  <si>
    <t>Gutter 09 år avd. 14</t>
  </si>
  <si>
    <t>Haslum 4</t>
  </si>
  <si>
    <t>fredag</t>
  </si>
  <si>
    <t>Gutter 09 år avd. 15</t>
  </si>
  <si>
    <t>søndag</t>
  </si>
  <si>
    <t>Stabæk 4</t>
  </si>
  <si>
    <t>Gutter 08 år avd. 11</t>
  </si>
  <si>
    <t>Øvrevoll Hosle Hosle 3</t>
  </si>
  <si>
    <t>Gutter 08 år avd. 14</t>
  </si>
  <si>
    <t>Øvrevoll Hosle Hosle 4</t>
  </si>
  <si>
    <t>Gutter 08 år avd. 15</t>
  </si>
  <si>
    <t>Frem-31 Frem-31 2</t>
  </si>
  <si>
    <t>Lommedalen 1</t>
  </si>
  <si>
    <t>Øvrevoll Hosle 2</t>
  </si>
  <si>
    <t>Snarøya 1</t>
  </si>
  <si>
    <t>Jenter 11 år avd. 05</t>
  </si>
  <si>
    <t>Huk Vikings</t>
  </si>
  <si>
    <t>Bærum gul</t>
  </si>
  <si>
    <t>18.50</t>
  </si>
  <si>
    <t>20.00</t>
  </si>
  <si>
    <t>Gui Gui 2</t>
  </si>
  <si>
    <t>Lommedalen Gul</t>
  </si>
  <si>
    <t>Gui Heggedal 2</t>
  </si>
  <si>
    <t>Øvrevoll Hosle Bekkestua1</t>
  </si>
  <si>
    <t>Frem-31 Frem-31</t>
  </si>
  <si>
    <t>Hvalstad Lions 3</t>
  </si>
  <si>
    <t>Nesøya Blå</t>
  </si>
  <si>
    <t>Fossum Blå</t>
  </si>
  <si>
    <t>Bærums Verk Hauger Rød</t>
  </si>
  <si>
    <t>Ullern Pandas X</t>
  </si>
  <si>
    <t>Lyn Tåsen BCD</t>
  </si>
  <si>
    <t>Fossum J8 Grønn</t>
  </si>
  <si>
    <t>Haslum 2</t>
  </si>
  <si>
    <t>Jarmyra 5er A</t>
  </si>
  <si>
    <t>Gui Vollen</t>
  </si>
  <si>
    <t>Jarmyra 5er C</t>
  </si>
  <si>
    <t>Gutter 08 år avd. 10</t>
  </si>
  <si>
    <t>Haslum 7</t>
  </si>
  <si>
    <t>Jarmyra 5er B</t>
  </si>
  <si>
    <t>Fossum Rød</t>
  </si>
  <si>
    <t>Jarmyra 5er D</t>
  </si>
  <si>
    <t>Jarmyra 7er B</t>
  </si>
  <si>
    <t>Ready 2</t>
  </si>
  <si>
    <t>Jarmyra 7er A</t>
  </si>
  <si>
    <t>Jutul gul</t>
  </si>
  <si>
    <t>Jardar 3</t>
  </si>
  <si>
    <t>Gui Heggedal 1</t>
  </si>
  <si>
    <t>Snarøya 2</t>
  </si>
  <si>
    <t>Gui Heggedal 3</t>
  </si>
  <si>
    <t>Bærums Verk Hauger Blå</t>
  </si>
  <si>
    <t>Bærum Sort</t>
  </si>
  <si>
    <t>Frisk Asker 1</t>
  </si>
  <si>
    <t>Gui Vollen 2</t>
  </si>
  <si>
    <t>Asker SKK 2</t>
  </si>
  <si>
    <t>Lommedalen 2</t>
  </si>
  <si>
    <t>Frisk Asker 2</t>
  </si>
  <si>
    <t>Dikemark 7</t>
  </si>
  <si>
    <t>03209103027</t>
  </si>
  <si>
    <t>03209104028</t>
  </si>
  <si>
    <t>Høvik Lilla</t>
  </si>
  <si>
    <t>03209105029</t>
  </si>
  <si>
    <t>Høvik Gul</t>
  </si>
  <si>
    <t>03209106020</t>
  </si>
  <si>
    <t>03111020028</t>
  </si>
  <si>
    <t>03211104027</t>
  </si>
  <si>
    <t>Høvik Storm</t>
  </si>
  <si>
    <t>03108112029</t>
  </si>
  <si>
    <t>Fossum 2015</t>
  </si>
  <si>
    <t>03108115026</t>
  </si>
  <si>
    <t>03109109026</t>
  </si>
  <si>
    <t>03109110027</t>
  </si>
  <si>
    <t>Stabæk 5</t>
  </si>
  <si>
    <t>03109112027</t>
  </si>
  <si>
    <t>03109115020</t>
  </si>
  <si>
    <t>03110707026</t>
  </si>
  <si>
    <t>03110708030</t>
  </si>
  <si>
    <t>Lommedalen Stratos</t>
  </si>
  <si>
    <t>03110705028</t>
  </si>
  <si>
    <t>03211103028</t>
  </si>
  <si>
    <t>Ullern Glitters X</t>
  </si>
  <si>
    <t>03211106028</t>
  </si>
  <si>
    <t>Asker SKK Bondi Løve</t>
  </si>
  <si>
    <t>03108107026</t>
  </si>
  <si>
    <t>Asker SKK Bondi Puma</t>
  </si>
  <si>
    <t>03108108026</t>
  </si>
  <si>
    <t>Lommedalen Blå</t>
  </si>
  <si>
    <t>03108113028</t>
  </si>
  <si>
    <t>03210705029</t>
  </si>
  <si>
    <t>Lommedalen FC</t>
  </si>
  <si>
    <t>03111008029</t>
  </si>
  <si>
    <t>Holmen Gul</t>
  </si>
  <si>
    <t>03108111033</t>
  </si>
  <si>
    <t>Heming Slemdal 1</t>
  </si>
  <si>
    <t>03111009035</t>
  </si>
  <si>
    <t>Dikemark Drageild</t>
  </si>
  <si>
    <t>03212701019</t>
  </si>
  <si>
    <t>03108110034</t>
  </si>
  <si>
    <t>03208106033</t>
  </si>
  <si>
    <t>03208107024</t>
  </si>
  <si>
    <t>Hvalstad Ulvene</t>
  </si>
  <si>
    <t>03110709032</t>
  </si>
  <si>
    <t>03210703035</t>
  </si>
  <si>
    <t>03109108034</t>
  </si>
  <si>
    <t>03109111031</t>
  </si>
  <si>
    <t>Gui Vollen 3</t>
  </si>
  <si>
    <t>03109113031</t>
  </si>
  <si>
    <t>Bærum Blh gul</t>
  </si>
  <si>
    <t>03109114034</t>
  </si>
  <si>
    <t>03109115024</t>
  </si>
  <si>
    <t>Asker SKK Lions</t>
  </si>
  <si>
    <t>03110707035</t>
  </si>
  <si>
    <t>03110708034</t>
  </si>
  <si>
    <t>Haslum 6</t>
  </si>
  <si>
    <t>03110706032</t>
  </si>
  <si>
    <t>03111001033</t>
  </si>
  <si>
    <t>Jutul 1</t>
  </si>
  <si>
    <t>03211105032</t>
  </si>
  <si>
    <t>Snarøya 4</t>
  </si>
  <si>
    <t>03108114032</t>
  </si>
  <si>
    <t>Bærum sort</t>
  </si>
  <si>
    <t>03209103031</t>
  </si>
  <si>
    <t>03209104032</t>
  </si>
  <si>
    <t>03209105033</t>
  </si>
  <si>
    <t>Høvik Grønn</t>
  </si>
  <si>
    <t>03209106024</t>
  </si>
  <si>
    <t>03210705033</t>
  </si>
  <si>
    <t>Jardar 4</t>
  </si>
  <si>
    <t>03108113037</t>
  </si>
  <si>
    <t>03210703040</t>
  </si>
  <si>
    <t>Billingstad Tigers</t>
  </si>
  <si>
    <t>03210704039</t>
  </si>
  <si>
    <t>03108109039</t>
  </si>
  <si>
    <t>03208106038</t>
  </si>
  <si>
    <t>03111008038</t>
  </si>
  <si>
    <t>03111009040</t>
  </si>
  <si>
    <t>Nesøya Grønn</t>
  </si>
  <si>
    <t>03111020037</t>
  </si>
  <si>
    <t>Snarøya 5</t>
  </si>
  <si>
    <t>03108116039</t>
  </si>
  <si>
    <t>Lommedalen Kings</t>
  </si>
  <si>
    <t>03109110036</t>
  </si>
  <si>
    <t>Lommedalen Tigers</t>
  </si>
  <si>
    <t>03109112036</t>
  </si>
  <si>
    <t>Holmen Kings</t>
  </si>
  <si>
    <t>03110705037</t>
  </si>
  <si>
    <t>03110707040</t>
  </si>
  <si>
    <t>03209106026</t>
  </si>
  <si>
    <t>Vestre Aker Hvit</t>
  </si>
  <si>
    <t>03111010039</t>
  </si>
  <si>
    <t>Hvalstad Gaupene</t>
  </si>
  <si>
    <t>03211103037</t>
  </si>
  <si>
    <t>03211106037</t>
  </si>
  <si>
    <t>Vestre Aker 2</t>
  </si>
  <si>
    <t>03108101024</t>
  </si>
  <si>
    <t>03108112038</t>
  </si>
  <si>
    <t>03209103036</t>
  </si>
  <si>
    <t>03209104037</t>
  </si>
  <si>
    <t xml:space="preserve">Fossum </t>
  </si>
  <si>
    <t>03209105038</t>
  </si>
  <si>
    <t>Fossum Panthers</t>
  </si>
  <si>
    <t>03210705038</t>
  </si>
  <si>
    <t>03211104036</t>
  </si>
  <si>
    <t>03108107044</t>
  </si>
  <si>
    <t>03108116043</t>
  </si>
  <si>
    <t>Jutul rød</t>
  </si>
  <si>
    <t>03208104044</t>
  </si>
  <si>
    <t>03111009044</t>
  </si>
  <si>
    <t>Haslum 3</t>
  </si>
  <si>
    <t>03108108044</t>
  </si>
  <si>
    <t>Bærums Verk Hauger Hammerbakken</t>
  </si>
  <si>
    <t>03109111045</t>
  </si>
  <si>
    <t>03208106042</t>
  </si>
  <si>
    <t>03210703044</t>
  </si>
  <si>
    <t>Bærums Verk Hauger 3</t>
  </si>
  <si>
    <t>03108111042</t>
  </si>
  <si>
    <t>03109108043</t>
  </si>
  <si>
    <t>03109109044</t>
  </si>
  <si>
    <t>03109114043</t>
  </si>
  <si>
    <t>03110708043</t>
  </si>
  <si>
    <t>Holmen Champions</t>
  </si>
  <si>
    <t>03110709041</t>
  </si>
  <si>
    <t>03110706041</t>
  </si>
  <si>
    <t>03111001042</t>
  </si>
  <si>
    <t>Røa Bogstad</t>
  </si>
  <si>
    <t>03211105041</t>
  </si>
  <si>
    <t>03108110043</t>
  </si>
  <si>
    <t>Jutul hvit</t>
  </si>
  <si>
    <t>03108114041</t>
  </si>
  <si>
    <t>03209104041</t>
  </si>
  <si>
    <t>03209105042</t>
  </si>
  <si>
    <t>03209106031</t>
  </si>
  <si>
    <t>03210705042</t>
  </si>
  <si>
    <t>Billingstad Blacks</t>
  </si>
  <si>
    <t>03108107047</t>
  </si>
  <si>
    <t>Bærum Blh city</t>
  </si>
  <si>
    <t>03108111049</t>
  </si>
  <si>
    <t>03208104047</t>
  </si>
  <si>
    <t>03111009047</t>
  </si>
  <si>
    <t>03212701028</t>
  </si>
  <si>
    <t>03108110048</t>
  </si>
  <si>
    <t>Fossum Fighters</t>
  </si>
  <si>
    <t>03108116048</t>
  </si>
  <si>
    <t>03208106049</t>
  </si>
  <si>
    <t>03208107036</t>
  </si>
  <si>
    <t>03110707047</t>
  </si>
  <si>
    <t>03210703047</t>
  </si>
  <si>
    <t>Monolitten Idrettslag 3</t>
  </si>
  <si>
    <t>03108101030</t>
  </si>
  <si>
    <t>03109108048</t>
  </si>
  <si>
    <t>03109109047</t>
  </si>
  <si>
    <t>Høvik Lions</t>
  </si>
  <si>
    <t>03109114048</t>
  </si>
  <si>
    <t>Høvik Tigers</t>
  </si>
  <si>
    <t>03109115036</t>
  </si>
  <si>
    <t>Høvik Revene</t>
  </si>
  <si>
    <t>03110706046</t>
  </si>
  <si>
    <t>Asker SKK Panthers</t>
  </si>
  <si>
    <t>03110708048</t>
  </si>
  <si>
    <t>Bærum 1</t>
  </si>
  <si>
    <t>03111001049</t>
  </si>
  <si>
    <t>03211104050</t>
  </si>
  <si>
    <t>03211105046</t>
  </si>
  <si>
    <t>Fossum Fartsmonstre</t>
  </si>
  <si>
    <t>03108114046</t>
  </si>
  <si>
    <t>03108115047</t>
  </si>
  <si>
    <t>03209104046</t>
  </si>
  <si>
    <t>03209105049</t>
  </si>
  <si>
    <t>Fossum 2</t>
  </si>
  <si>
    <t>03209106036</t>
  </si>
  <si>
    <t>03110709046</t>
  </si>
  <si>
    <t>03210705049</t>
  </si>
  <si>
    <t>Asker SKK BorgenCity</t>
  </si>
  <si>
    <t>03108109052</t>
  </si>
  <si>
    <t>03108116052</t>
  </si>
  <si>
    <t>Lyn Berg Hvit</t>
  </si>
  <si>
    <t>03111009055</t>
  </si>
  <si>
    <t>Heming Slemdal 2</t>
  </si>
  <si>
    <t>03111010052</t>
  </si>
  <si>
    <t>03212701033</t>
  </si>
  <si>
    <t>Bærum BLH</t>
  </si>
  <si>
    <t>03208106053</t>
  </si>
  <si>
    <t>03209106038</t>
  </si>
  <si>
    <t>Bærum BLHM Gul</t>
  </si>
  <si>
    <t>03111008053</t>
  </si>
  <si>
    <t>03111020054</t>
  </si>
  <si>
    <t>Asker SKK TeamBorgen</t>
  </si>
  <si>
    <t>03108110052</t>
  </si>
  <si>
    <t>03109108052</t>
  </si>
  <si>
    <t>Frisk Asker 4</t>
  </si>
  <si>
    <t>03109111051</t>
  </si>
  <si>
    <t>Asker SKK 6</t>
  </si>
  <si>
    <t>03109113051</t>
  </si>
  <si>
    <t>03110707055</t>
  </si>
  <si>
    <t>03110708052</t>
  </si>
  <si>
    <t>Jutul Blå</t>
  </si>
  <si>
    <t>03110705054</t>
  </si>
  <si>
    <t>Billingstad Bluegirls</t>
  </si>
  <si>
    <t>03211103054</t>
  </si>
  <si>
    <t>Høvik United</t>
  </si>
  <si>
    <t>03211106054</t>
  </si>
  <si>
    <t>03108112053</t>
  </si>
  <si>
    <t>Fossum Fintekonger</t>
  </si>
  <si>
    <t>03108113054</t>
  </si>
  <si>
    <t>03209103051</t>
  </si>
  <si>
    <t>03209104054</t>
  </si>
  <si>
    <t>18.59</t>
  </si>
  <si>
    <t>03209105053</t>
  </si>
  <si>
    <t>03210703055</t>
  </si>
  <si>
    <t>03210705053</t>
  </si>
  <si>
    <t>Hvalstad Atletico</t>
  </si>
  <si>
    <t>03108107059</t>
  </si>
  <si>
    <t>03108111057</t>
  </si>
  <si>
    <t>03208104059</t>
  </si>
  <si>
    <t>03210703059</t>
  </si>
  <si>
    <t>03111009059</t>
  </si>
  <si>
    <t>03108101036</t>
  </si>
  <si>
    <t>Holmen Grønn</t>
  </si>
  <si>
    <t>03108110056</t>
  </si>
  <si>
    <t>03108116056</t>
  </si>
  <si>
    <t>03208106057</t>
  </si>
  <si>
    <t>Høvik Stars</t>
  </si>
  <si>
    <t>03208107044</t>
  </si>
  <si>
    <t>03110707059</t>
  </si>
  <si>
    <t>Høvik Gaupene</t>
  </si>
  <si>
    <t>03110708056</t>
  </si>
  <si>
    <t>03210705057</t>
  </si>
  <si>
    <t>03109114056</t>
  </si>
  <si>
    <t>Lommedalen Lions</t>
  </si>
  <si>
    <t>03109109059</t>
  </si>
  <si>
    <t>Frisk Asker 3</t>
  </si>
  <si>
    <t>03109110058</t>
  </si>
  <si>
    <t>Asker SKK 5</t>
  </si>
  <si>
    <t>03109112058</t>
  </si>
  <si>
    <t>Bærums Verk Hauger Hvit</t>
  </si>
  <si>
    <t>03109115044</t>
  </si>
  <si>
    <t>18.55</t>
  </si>
  <si>
    <t>03211103060</t>
  </si>
  <si>
    <t>03110705060</t>
  </si>
  <si>
    <t>03111001057</t>
  </si>
  <si>
    <t>03108108059</t>
  </si>
  <si>
    <t>Høvik Hai</t>
  </si>
  <si>
    <t>03108115059</t>
  </si>
  <si>
    <t>03209103058</t>
  </si>
  <si>
    <t>03209105057</t>
  </si>
  <si>
    <t>03209106044</t>
  </si>
  <si>
    <t>03211104058</t>
  </si>
  <si>
    <t>Holmen Blå</t>
  </si>
  <si>
    <t>03108109063</t>
  </si>
  <si>
    <t>03111009065</t>
  </si>
  <si>
    <t>Lyn Ullevål 1</t>
  </si>
  <si>
    <t>03111010063</t>
  </si>
  <si>
    <t>03212701037</t>
  </si>
  <si>
    <t>Høvik Piraja</t>
  </si>
  <si>
    <t>03108114061</t>
  </si>
  <si>
    <t>03208106064</t>
  </si>
  <si>
    <t>03209105064</t>
  </si>
  <si>
    <t>03210703065</t>
  </si>
  <si>
    <t>03210704063</t>
  </si>
  <si>
    <t>03110707065</t>
  </si>
  <si>
    <t>Holmen 3</t>
  </si>
  <si>
    <t>03109108063</t>
  </si>
  <si>
    <t>03109111062</t>
  </si>
  <si>
    <t>03109113062</t>
  </si>
  <si>
    <t>03209106047</t>
  </si>
  <si>
    <t>03111008064</t>
  </si>
  <si>
    <t>03211105061</t>
  </si>
  <si>
    <t>Dikemark Rød</t>
  </si>
  <si>
    <t>03110706061</t>
  </si>
  <si>
    <t>03108112064</t>
  </si>
  <si>
    <t>03209103062</t>
  </si>
  <si>
    <t>03209104061</t>
  </si>
  <si>
    <t>03110709061</t>
  </si>
  <si>
    <t>03210705064</t>
  </si>
  <si>
    <t>Lommedalen G Blå</t>
  </si>
  <si>
    <t>03110708063</t>
  </si>
  <si>
    <t>Heming G8 Slemdal 7</t>
  </si>
  <si>
    <t>03108112070</t>
  </si>
  <si>
    <t>03108116068</t>
  </si>
  <si>
    <t>03208104067</t>
  </si>
  <si>
    <t>18.20</t>
  </si>
  <si>
    <t>03211104066</t>
  </si>
  <si>
    <t>03212701040</t>
  </si>
  <si>
    <t>03108107067</t>
  </si>
  <si>
    <t>03108108067</t>
  </si>
  <si>
    <t>Dikemark Gul</t>
  </si>
  <si>
    <t>03108110068</t>
  </si>
  <si>
    <t>Bærums Verk Hauger Bryn-HB</t>
  </si>
  <si>
    <t>03108113069</t>
  </si>
  <si>
    <t>03208106070</t>
  </si>
  <si>
    <t>Røa HuLy2</t>
  </si>
  <si>
    <t>03211106069</t>
  </si>
  <si>
    <t>03111009067</t>
  </si>
  <si>
    <t>03109114068</t>
  </si>
  <si>
    <t>03109108068</t>
  </si>
  <si>
    <t>03109109067</t>
  </si>
  <si>
    <t>03109110066</t>
  </si>
  <si>
    <t>Hvalstad Lions 1</t>
  </si>
  <si>
    <t>03109112066</t>
  </si>
  <si>
    <t>03110708068</t>
  </si>
  <si>
    <t>Bærums Verk Hauger Levre Gul</t>
  </si>
  <si>
    <t>03111008070</t>
  </si>
  <si>
    <t>03111020069</t>
  </si>
  <si>
    <t>03110707067</t>
  </si>
  <si>
    <t>03211103069</t>
  </si>
  <si>
    <t>17.59</t>
  </si>
  <si>
    <t>03108115067</t>
  </si>
  <si>
    <t>03108101042</t>
  </si>
  <si>
    <t>03209103066</t>
  </si>
  <si>
    <t>03209104069</t>
  </si>
  <si>
    <t>03209106049</t>
  </si>
  <si>
    <t>03210703067</t>
  </si>
  <si>
    <t>03210705070</t>
  </si>
  <si>
    <t>03110705069</t>
  </si>
  <si>
    <t>03108111071</t>
  </si>
  <si>
    <t>03108116074</t>
  </si>
  <si>
    <t>03210705071</t>
  </si>
  <si>
    <t>03211105072</t>
  </si>
  <si>
    <t>03111009075</t>
  </si>
  <si>
    <t>Dikemark Grønn</t>
  </si>
  <si>
    <t>03108109074</t>
  </si>
  <si>
    <t>03208106071</t>
  </si>
  <si>
    <t>03208107056</t>
  </si>
  <si>
    <t>03110708074</t>
  </si>
  <si>
    <t>03111010074</t>
  </si>
  <si>
    <t>03109108074</t>
  </si>
  <si>
    <t>Dikemark Hvit</t>
  </si>
  <si>
    <t>03109111073</t>
  </si>
  <si>
    <t>03109113073</t>
  </si>
  <si>
    <t>03109115056</t>
  </si>
  <si>
    <t>03210703075</t>
  </si>
  <si>
    <t>Hvalstad J10 Gauper</t>
  </si>
  <si>
    <t>03210704074</t>
  </si>
  <si>
    <t>Bærums Verk Hauger Levre Hvit</t>
  </si>
  <si>
    <t>03110707075</t>
  </si>
  <si>
    <t>Gui Gui</t>
  </si>
  <si>
    <t>03111001071</t>
  </si>
  <si>
    <t>Bærums Verk Hauger Bryn-HB 2</t>
  </si>
  <si>
    <t>03108114072</t>
  </si>
  <si>
    <t>03209103073</t>
  </si>
  <si>
    <t>03209104072</t>
  </si>
  <si>
    <t>03209105071</t>
  </si>
  <si>
    <t>03209106056</t>
  </si>
  <si>
    <t>03110706072</t>
  </si>
  <si>
    <t>03110709072</t>
  </si>
  <si>
    <t>17.20</t>
  </si>
  <si>
    <t>03108116080</t>
  </si>
  <si>
    <t>Asker SKK Superstars</t>
  </si>
  <si>
    <t>03208104079</t>
  </si>
  <si>
    <t>03111009079</t>
  </si>
  <si>
    <t>03211104078</t>
  </si>
  <si>
    <t>03208106076</t>
  </si>
  <si>
    <t>03108107079</t>
  </si>
  <si>
    <t>Hvalstad Real</t>
  </si>
  <si>
    <t>03108108079</t>
  </si>
  <si>
    <t>03210705076</t>
  </si>
  <si>
    <t>03111008076</t>
  </si>
  <si>
    <t>03211106077</t>
  </si>
  <si>
    <t>03109112078</t>
  </si>
  <si>
    <t>03109109079</t>
  </si>
  <si>
    <t>03109110078</t>
  </si>
  <si>
    <t>03110705077</t>
  </si>
  <si>
    <t>03111020077</t>
  </si>
  <si>
    <t>03211103077</t>
  </si>
  <si>
    <t>17.15</t>
  </si>
  <si>
    <t>03108113077</t>
  </si>
  <si>
    <t>03209104077</t>
  </si>
  <si>
    <t>03209105076</t>
  </si>
  <si>
    <t>17.25</t>
  </si>
  <si>
    <t>03209103078</t>
  </si>
  <si>
    <t>03110707079</t>
  </si>
  <si>
    <t>Holmen Rød</t>
  </si>
  <si>
    <t>03108112076</t>
  </si>
  <si>
    <t>Jutul blå</t>
  </si>
  <si>
    <t>03108115079</t>
  </si>
  <si>
    <t>03110708080</t>
  </si>
  <si>
    <t>03210703079</t>
  </si>
  <si>
    <t>Ready 6</t>
  </si>
  <si>
    <t>03111010080</t>
  </si>
  <si>
    <t>17.10</t>
  </si>
  <si>
    <t>03108111082</t>
  </si>
  <si>
    <t>03211105083</t>
  </si>
  <si>
    <t>03208106082</t>
  </si>
  <si>
    <t>03111009085</t>
  </si>
  <si>
    <t>03109108081</t>
  </si>
  <si>
    <t>Lommedalen Panthers</t>
  </si>
  <si>
    <t>03109111084</t>
  </si>
  <si>
    <t>Bærum Blh</t>
  </si>
  <si>
    <t>03109113084</t>
  </si>
  <si>
    <t>03109114081</t>
  </si>
  <si>
    <t>03111001082</t>
  </si>
  <si>
    <t>03108110081</t>
  </si>
  <si>
    <t>03210705082</t>
  </si>
  <si>
    <t>03210703085</t>
  </si>
  <si>
    <t>12.50</t>
  </si>
  <si>
    <t>03110707085</t>
  </si>
  <si>
    <t>13.00</t>
  </si>
  <si>
    <t>03209105082</t>
  </si>
  <si>
    <t>14.00</t>
  </si>
  <si>
    <t>Holmen Stars</t>
  </si>
  <si>
    <t>03110706083</t>
  </si>
  <si>
    <t>03209103084</t>
  </si>
  <si>
    <t>03209104083</t>
  </si>
  <si>
    <t>03110709083</t>
  </si>
  <si>
    <t>03110708081</t>
  </si>
  <si>
    <t>16.10</t>
  </si>
  <si>
    <t>03110708084</t>
  </si>
  <si>
    <t>16.45</t>
  </si>
  <si>
    <t>03108107085</t>
  </si>
  <si>
    <t>03108108085</t>
  </si>
  <si>
    <t>03108114083</t>
  </si>
  <si>
    <t>03110705088</t>
  </si>
  <si>
    <t>Koll United</t>
  </si>
  <si>
    <t>03111010086</t>
  </si>
  <si>
    <t>03211103088</t>
  </si>
  <si>
    <t>03111008087</t>
  </si>
  <si>
    <t>03211104089</t>
  </si>
  <si>
    <t>03211106088</t>
  </si>
  <si>
    <t>03111009090</t>
  </si>
  <si>
    <t>03111020088</t>
  </si>
  <si>
    <t>03210705087</t>
  </si>
  <si>
    <t>03208106087</t>
  </si>
  <si>
    <t>03209105087</t>
  </si>
  <si>
    <t>03210704086</t>
  </si>
  <si>
    <t>03209103089</t>
  </si>
  <si>
    <t>03209104088</t>
  </si>
  <si>
    <t>03210703090</t>
  </si>
  <si>
    <t>Bærums Verk Hauger Tigers</t>
  </si>
  <si>
    <t>03108113088</t>
  </si>
  <si>
    <t>03108115089</t>
  </si>
  <si>
    <t>Bærums Verk Hauger 4</t>
  </si>
  <si>
    <t>03108112087</t>
  </si>
  <si>
    <t>03109110089</t>
  </si>
  <si>
    <t>16.00</t>
  </si>
  <si>
    <t>03108109086</t>
  </si>
  <si>
    <t>03108116086</t>
  </si>
  <si>
    <t>03109108086</t>
  </si>
  <si>
    <t>Frisk Asker 5</t>
  </si>
  <si>
    <t>03109112089</t>
  </si>
  <si>
    <t>16.40</t>
  </si>
  <si>
    <t>03110708086</t>
  </si>
  <si>
    <t>03110707089</t>
  </si>
  <si>
    <t>03110707090</t>
  </si>
  <si>
    <t>Epost dommer</t>
  </si>
  <si>
    <t>Epost foresatt</t>
  </si>
  <si>
    <t>Mobil foresatt</t>
  </si>
  <si>
    <t>Jarmyra kunstgress 9 A</t>
  </si>
  <si>
    <t>Mari Strand Østby</t>
  </si>
  <si>
    <t>mari.strand.oestby@gmail.com</t>
  </si>
  <si>
    <t>Håvard Strand</t>
  </si>
  <si>
    <t>havard.strand@gmail.com</t>
  </si>
  <si>
    <t>Gutter 12 år 9er 1. div. avd. 02</t>
  </si>
  <si>
    <t>9 MOT 9</t>
  </si>
  <si>
    <t>Øvrevoll Hosle Hvit</t>
  </si>
  <si>
    <t>Korsvoll Blå</t>
  </si>
  <si>
    <t>Jarmyra kunstgress 9 B</t>
  </si>
  <si>
    <t>Peder Sandnes Eggemoen</t>
  </si>
  <si>
    <t>pedereggemoen@gmail.com</t>
  </si>
  <si>
    <t>Birgit Sandnes Eggemoen</t>
  </si>
  <si>
    <t>bseggemoen@online.no</t>
  </si>
  <si>
    <t xml:space="preserve">Jenter 12 år 9er 1. div. </t>
  </si>
  <si>
    <t>Hosle kunstgress 9er</t>
  </si>
  <si>
    <t>Nikolai G. Horjen</t>
  </si>
  <si>
    <t>nhorjen@icloud.com</t>
  </si>
  <si>
    <t>Karianne G. Horjen</t>
  </si>
  <si>
    <t>Karianne44@hotmail.com</t>
  </si>
  <si>
    <t>Gutter 12 år 9er 2. div. avd. 02</t>
  </si>
  <si>
    <t>Øvrevoll Hosle 5</t>
  </si>
  <si>
    <t>Una Kanli</t>
  </si>
  <si>
    <t>una.kanli@gmail.com</t>
  </si>
  <si>
    <t>Christel Kanli</t>
  </si>
  <si>
    <t>christel.kanli@gmail.com</t>
  </si>
  <si>
    <t>Gutter 12 år 9er 3. div. avd. 01</t>
  </si>
  <si>
    <t>20.10</t>
  </si>
  <si>
    <t>Sveinung Golimo</t>
  </si>
  <si>
    <t>Jenter 13 år 3. div. avd. 02</t>
  </si>
  <si>
    <t>Øvrevoll Hosle Grønn</t>
  </si>
  <si>
    <t>Leo Halpern</t>
  </si>
  <si>
    <t>Leo.halpern2008@icloud.com</t>
  </si>
  <si>
    <t>Anne-Merete Halpern</t>
  </si>
  <si>
    <t>Anne.Merete.Halpern@gmail.com</t>
  </si>
  <si>
    <t>Jenter 12 år 9er 2. div. avd. 02</t>
  </si>
  <si>
    <t>Hannah Sletten</t>
  </si>
  <si>
    <t>Hannahsletfis@icloud.com</t>
  </si>
  <si>
    <t>Geir Ole Sletten</t>
  </si>
  <si>
    <t>Geirsletten@hotmail.com</t>
  </si>
  <si>
    <t>Gutter 12 år 9er 2. div. avd. 01</t>
  </si>
  <si>
    <t>Gutter 12 år 9er 1. div. avd. 01</t>
  </si>
  <si>
    <t>Øvrevoll Hosle 6</t>
  </si>
  <si>
    <t>Ready 5</t>
  </si>
  <si>
    <t>Gutter 12 år 9er 3. div. avd. 02</t>
  </si>
  <si>
    <t>Gutter 13 år 2. div. avd. 01 vår</t>
  </si>
  <si>
    <t>Gutter 13 år 5. div. avd. 01</t>
  </si>
  <si>
    <t>Gutter 13 år 5. div. avd. 03</t>
  </si>
  <si>
    <t>Gutter 13 år 3. div. avd. 02</t>
  </si>
  <si>
    <t>Jarmyra 9er</t>
  </si>
  <si>
    <t>20.15</t>
  </si>
  <si>
    <t>Kjelsås 2</t>
  </si>
  <si>
    <t>Ullern 3</t>
  </si>
  <si>
    <t>03113302022</t>
  </si>
  <si>
    <t>03112911027</t>
  </si>
  <si>
    <t>03112921027</t>
  </si>
  <si>
    <t>Høvik Heat</t>
  </si>
  <si>
    <t>03212922031</t>
  </si>
  <si>
    <t>Ullern 2</t>
  </si>
  <si>
    <t>03112922031</t>
  </si>
  <si>
    <t>Lyn Ivrig</t>
  </si>
  <si>
    <t>03112912031</t>
  </si>
  <si>
    <t>Kolbotn 1</t>
  </si>
  <si>
    <t>03212911037</t>
  </si>
  <si>
    <t>Bærum B</t>
  </si>
  <si>
    <t>03112931031</t>
  </si>
  <si>
    <t>Heming 5</t>
  </si>
  <si>
    <t>03113501017</t>
  </si>
  <si>
    <t>Heming Vinderen 1</t>
  </si>
  <si>
    <t>03112932036</t>
  </si>
  <si>
    <t>Bærum 4</t>
  </si>
  <si>
    <t>03113302032</t>
  </si>
  <si>
    <t>Snarøya Hvit</t>
  </si>
  <si>
    <t>03112911036</t>
  </si>
  <si>
    <t>03112921036</t>
  </si>
  <si>
    <t>Vålerenga 2</t>
  </si>
  <si>
    <t>03213302035</t>
  </si>
  <si>
    <t>Røa 1</t>
  </si>
  <si>
    <t>03212911049</t>
  </si>
  <si>
    <t>Lyn 5</t>
  </si>
  <si>
    <t>03113201039</t>
  </si>
  <si>
    <t>HSIL 2</t>
  </si>
  <si>
    <t>03113503023</t>
  </si>
  <si>
    <t>03112931045</t>
  </si>
  <si>
    <t>Frigg Blå</t>
  </si>
  <si>
    <t>03112912045</t>
  </si>
  <si>
    <t>03112922045</t>
  </si>
  <si>
    <t>Frigg 2</t>
  </si>
  <si>
    <t>03213302040</t>
  </si>
  <si>
    <t>03113302041</t>
  </si>
  <si>
    <t>Hasle-Løren RØD</t>
  </si>
  <si>
    <t>03212911066</t>
  </si>
  <si>
    <t>03113501028</t>
  </si>
  <si>
    <t>Lyn Ullevål</t>
  </si>
  <si>
    <t>03112932050</t>
  </si>
  <si>
    <t>Røa 3</t>
  </si>
  <si>
    <t>03113302046</t>
  </si>
  <si>
    <t>03112911050</t>
  </si>
  <si>
    <t>18.10</t>
  </si>
  <si>
    <t>03112921050</t>
  </si>
  <si>
    <t>03113501033</t>
  </si>
  <si>
    <t xml:space="preserve">Ljan </t>
  </si>
  <si>
    <t>03113503034</t>
  </si>
  <si>
    <t>03212922051</t>
  </si>
  <si>
    <t>03112931051</t>
  </si>
  <si>
    <t>Røa HuBoLy</t>
  </si>
  <si>
    <t>03112912051</t>
  </si>
  <si>
    <t xml:space="preserve">Monolitten Idrettslag </t>
  </si>
  <si>
    <t>03213302055</t>
  </si>
  <si>
    <t>03212911073</t>
  </si>
  <si>
    <t>Frigg Grønn</t>
  </si>
  <si>
    <t>03112922051</t>
  </si>
  <si>
    <t>18.45</t>
  </si>
  <si>
    <t>03112921058</t>
  </si>
  <si>
    <t>03112911058</t>
  </si>
  <si>
    <t>Røa Huseby</t>
  </si>
  <si>
    <t>03112932058</t>
  </si>
  <si>
    <t>03212911086</t>
  </si>
  <si>
    <t>Hvalstad Vikings</t>
  </si>
  <si>
    <t>03112931062</t>
  </si>
  <si>
    <t>KFUM 5</t>
  </si>
  <si>
    <t>03113503041</t>
  </si>
  <si>
    <t>Ready/Ullern</t>
  </si>
  <si>
    <t>03212922062</t>
  </si>
  <si>
    <t>Huk 2</t>
  </si>
  <si>
    <t>03113302061</t>
  </si>
  <si>
    <t>03112912062</t>
  </si>
  <si>
    <t>HSIL 4</t>
  </si>
  <si>
    <t>03113501043</t>
  </si>
  <si>
    <t>03213302065</t>
  </si>
  <si>
    <t>18.25</t>
  </si>
  <si>
    <t>03112922062</t>
  </si>
  <si>
    <t>03112932066</t>
  </si>
  <si>
    <t>Oppegård Tigrene 1</t>
  </si>
  <si>
    <t>03212911099</t>
  </si>
  <si>
    <t xml:space="preserve">Stabæk G12 </t>
  </si>
  <si>
    <t>03112911066</t>
  </si>
  <si>
    <t>03112921066</t>
  </si>
  <si>
    <t>Frigg 3</t>
  </si>
  <si>
    <t>03113501051</t>
  </si>
  <si>
    <t>17.45</t>
  </si>
  <si>
    <t>03112922073</t>
  </si>
  <si>
    <t>Lyn 3</t>
  </si>
  <si>
    <t>03113302072</t>
  </si>
  <si>
    <t>Ready 1</t>
  </si>
  <si>
    <t>03112912073</t>
  </si>
  <si>
    <t>03112931073</t>
  </si>
  <si>
    <t>03212922073</t>
  </si>
  <si>
    <t>Ullern/Ready 2</t>
  </si>
  <si>
    <t>03213302075</t>
  </si>
  <si>
    <t>Ullern 6</t>
  </si>
  <si>
    <t>03112932078</t>
  </si>
  <si>
    <t>Bærum A</t>
  </si>
  <si>
    <t>03112921078</t>
  </si>
  <si>
    <t>Bærums Verk Hauger xtra</t>
  </si>
  <si>
    <t>03112911078</t>
  </si>
  <si>
    <t>Kjelsås Real</t>
  </si>
  <si>
    <t>03212911112</t>
  </si>
  <si>
    <t>Heming AKA+</t>
  </si>
  <si>
    <t>03112912084</t>
  </si>
  <si>
    <t>KFUM 1</t>
  </si>
  <si>
    <t>03212911125</t>
  </si>
  <si>
    <t>Korsvoll 2</t>
  </si>
  <si>
    <t>03113302083</t>
  </si>
  <si>
    <t>Lommedalen Svart</t>
  </si>
  <si>
    <t>03112922084</t>
  </si>
  <si>
    <t>03212922084</t>
  </si>
  <si>
    <t>03112931084</t>
  </si>
  <si>
    <t>Lommedalen Grønn</t>
  </si>
  <si>
    <t>03112932089</t>
  </si>
  <si>
    <t>03112911089</t>
  </si>
  <si>
    <t>03112921089</t>
  </si>
  <si>
    <t>03213302090</t>
  </si>
  <si>
    <t>Født</t>
  </si>
  <si>
    <t>Dommerens navn</t>
  </si>
  <si>
    <t>Dommerens epost</t>
  </si>
  <si>
    <t>Tlf</t>
  </si>
  <si>
    <t>Navn foresatt</t>
  </si>
  <si>
    <t>5er fotball</t>
  </si>
  <si>
    <t>5er fotball, 7er fotball</t>
  </si>
  <si>
    <t>vibeke.melby@gmail.com</t>
  </si>
  <si>
    <t>Kasper.bay.rian@icloud.com</t>
  </si>
  <si>
    <t>5er fotball, 7er fotball, 9er fotball</t>
  </si>
  <si>
    <t>7er fotball, 9er fotball</t>
  </si>
  <si>
    <t>Amund Schjesvold</t>
  </si>
  <si>
    <t>amundschjesvold@gmail.com</t>
  </si>
  <si>
    <t>Fredrik H Schjesvold</t>
  </si>
  <si>
    <t>fredrikschjesvold@gmail.com</t>
  </si>
  <si>
    <t>Formel</t>
  </si>
  <si>
    <t>Kampen på fotball.no</t>
  </si>
  <si>
    <t>Lenke til fotball.no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</si>
</sst>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>
    <font>
      <sz val="11"/>
      <name val="Calibri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164" fontId="0" fillId="0" borderId="0" xfId="0" applyNumberFormat="1"/>
    <xf numFmtId="164" fontId="1" fillId="0" borderId="1" xfId="0" applyNumberFormat="1" applyFont="1" applyBorder="1"/>
    <xf numFmtId="20" fontId="0" fillId="0" borderId="0" xfId="0" applyNumberFormat="1"/>
    <xf numFmtId="20" fontId="1" fillId="0" borderId="1" xfId="0" applyNumberFormat="1" applyFont="1" applyBorder="1"/>
    <xf numFmtId="0" fontId="4" fillId="0" borderId="2" xfId="0" applyFont="1" applyBorder="1"/>
    <xf numFmtId="20" fontId="4" fillId="0" borderId="2" xfId="0" applyNumberFormat="1" applyFont="1" applyBorder="1"/>
    <xf numFmtId="164" fontId="4" fillId="0" borderId="2" xfId="0" applyNumberFormat="1" applyFont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20" fontId="3" fillId="2" borderId="1" xfId="0" applyNumberFormat="1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1" applyAlignment="1">
      <alignment horizontal="left"/>
    </xf>
    <xf numFmtId="0" fontId="6" fillId="0" borderId="0" xfId="1"/>
    <xf numFmtId="0" fontId="7" fillId="3" borderId="0" xfId="2" applyAlignment="1">
      <alignment horizontal="left"/>
    </xf>
    <xf numFmtId="0" fontId="7" fillId="3" borderId="0" xfId="2" applyAlignment="1">
      <alignment horizontal="center"/>
    </xf>
    <xf numFmtId="0" fontId="7" fillId="3" borderId="0" xfId="2"/>
    <xf numFmtId="0" fontId="6" fillId="0" borderId="0" xfId="1" applyBorder="1"/>
  </cellXfs>
  <cellStyles count="3">
    <cellStyle name="God" xfId="2" builtinId="26"/>
    <cellStyle name="Hyperkobling" xfId="1" builtinId="8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5" formatCode="hh:mm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dd\.mm\.yyyy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border outline="0"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5" formatCode="h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dd\.mm\.yyyy"/>
    </dxf>
    <dxf>
      <border outline="0"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739A6E-D57D-4D09-8758-EDEF44703D3C}" name="Tabell1" displayName="Tabell1" ref="A1:R327" totalsRowShown="0" headerRowDxfId="38" headerRowBorderDxfId="37">
  <autoFilter ref="A1:R327" xr:uid="{67739A6E-D57D-4D09-8758-EDEF44703D3C}"/>
  <sortState xmlns:xlrd2="http://schemas.microsoft.com/office/spreadsheetml/2017/richdata2" ref="A2:R327">
    <sortCondition ref="A1:A327"/>
  </sortState>
  <tableColumns count="18">
    <tableColumn id="2" xr3:uid="{17257ED2-47CC-4C68-B068-15B70B5D1450}" name="Dato" dataDxfId="36"/>
    <tableColumn id="3" xr3:uid="{2FA66E7C-1F4B-4176-84BF-4D7A87A0F2EB}" name="Dag"/>
    <tableColumn id="4" xr3:uid="{101F89F7-4E8C-4A7D-B57E-405331186C24}" name="Tid" dataDxfId="35"/>
    <tableColumn id="5" xr3:uid="{88C16A4E-5B44-4B4A-9731-F0BFDE05D7AE}" name="Hjemmelag"/>
    <tableColumn id="7" xr3:uid="{7F8B2DE8-6BF0-411E-9475-8B6CD5932616}" name="Bortelag"/>
    <tableColumn id="8" xr3:uid="{D35F228B-450E-44CD-860D-9B6062925685}" name="Bane"/>
    <tableColumn id="9" xr3:uid="{0CBEA6E2-775C-4AF4-B082-34CA19F8B3B3}" name="Turnering"/>
    <tableColumn id="18" xr3:uid="{D2CE1603-D8E7-407D-9AF0-CA4C7D6587E1}" name="Lenke til fotball.no" dataDxfId="34">
      <calculatedColumnFormula>HYPERLINK(P2,"Lenke fotball.no")</calculatedColumnFormula>
    </tableColumn>
    <tableColumn id="12" xr3:uid="{C7574D63-4129-4F57-B49D-E4E42BA4E175}" name="Dommer"/>
    <tableColumn id="13" xr3:uid="{021E5837-7D2C-40CD-B451-832B8A01312E}" name="Epost"/>
    <tableColumn id="14" xr3:uid="{BFA88FC3-65EE-4AEC-867C-E83A964443EB}" name="Mobil"/>
    <tableColumn id="15" xr3:uid="{58C9FF29-B8B0-4534-83F2-45CA8E725082}" name="Foresatt"/>
    <tableColumn id="16" xr3:uid="{E043C55D-0A62-4562-8787-BF5F28120640}" name="Foresatt epost"/>
    <tableColumn id="17" xr3:uid="{46C338DB-35E3-405C-95A0-22C6FE17179F}" name="Foresatt mobil"/>
    <tableColumn id="10" xr3:uid="{81A9FBE7-5DBB-4CF3-BF40-647185B4F173}" name="Kampnummer"/>
    <tableColumn id="1" xr3:uid="{E7E837DC-225A-432A-9A39-0356294F4F23}" name="Formel" dataDxfId="33">
      <calculatedColumnFormula>CONCATENATE("https://www.fotball.no/sok/?q=",O2)</calculatedColumnFormula>
    </tableColumn>
    <tableColumn id="6" xr3:uid="{58B2B136-60DA-4B41-A187-6A8D8FB20D81}" name="Kampen på fotball.no" dataDxfId="32">
      <calculatedColumnFormula>HYPERLINK(P2,"fotball.no")</calculatedColumnFormula>
    </tableColumn>
    <tableColumn id="11" xr3:uid="{17FDCB9E-BDFA-4F91-93C9-61D4AAFB3815}" name="Spillform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830C0E-7FCD-4642-9220-CEAE4569F6D1}" name="Tabell2" displayName="Tabell2" ref="A1:Q74" totalsRowShown="0" headerRowDxfId="31" dataDxfId="29" headerRowBorderDxfId="30" tableBorderDxfId="28" totalsRowBorderDxfId="27">
  <autoFilter ref="A1:Q74" xr:uid="{6B830C0E-7FCD-4642-9220-CEAE4569F6D1}"/>
  <sortState xmlns:xlrd2="http://schemas.microsoft.com/office/spreadsheetml/2017/richdata2" ref="A2:Q74">
    <sortCondition ref="A1:A74"/>
  </sortState>
  <tableColumns count="17">
    <tableColumn id="1" xr3:uid="{AE6322EF-0946-4801-B1D7-C5826E104C15}" name="Dato" dataDxfId="26"/>
    <tableColumn id="2" xr3:uid="{0C440823-D2C3-46AA-B4EE-D2BEDEFA9194}" name="Dag" dataDxfId="25"/>
    <tableColumn id="3" xr3:uid="{F8E77A99-2747-470F-BA36-E6DD4CA0AEA4}" name="Tid" dataDxfId="24"/>
    <tableColumn id="4" xr3:uid="{28E4F719-55FD-4E81-AAED-D7E866BD2982}" name="Hjemmelag" dataDxfId="23"/>
    <tableColumn id="6" xr3:uid="{7DD4C9CC-1182-4428-951D-5BBFC3683BCE}" name="Bortelag" dataDxfId="22"/>
    <tableColumn id="7" xr3:uid="{A662690E-4691-4E91-BA46-3012095E1025}" name="Bane" dataDxfId="21"/>
    <tableColumn id="5" xr3:uid="{7F2980F1-5172-44DF-83B3-AE1E05572B3F}" name="Lenke til fotball.no" dataDxfId="0">
      <calculatedColumnFormula>HYPERLINK(P2,"fotball.no")</calculatedColumnFormula>
    </tableColumn>
    <tableColumn id="11" xr3:uid="{43928BD9-B655-4A3E-922E-B9AE03440E61}" name="Dommer" dataDxfId="20"/>
    <tableColumn id="12" xr3:uid="{8FDCABF4-F418-4F48-A7E0-5BF36F0BCBD3}" name="Epost dommer" dataDxfId="19"/>
    <tableColumn id="13" xr3:uid="{D5E8C62A-8EEE-4426-9C8B-658D7895696C}" name="Mobil" dataDxfId="18"/>
    <tableColumn id="14" xr3:uid="{13B776E8-E13A-4CCB-B722-4813B84B7958}" name="Foresatt" dataDxfId="17"/>
    <tableColumn id="15" xr3:uid="{73F8041E-F1C4-4080-8640-39CE9030D657}" name="Epost foresatt" dataDxfId="16"/>
    <tableColumn id="16" xr3:uid="{5D8FD966-0C7B-4842-9838-E1DCC762217F}" name="Mobil foresatt" dataDxfId="15"/>
    <tableColumn id="8" xr3:uid="{8439DC9E-E275-491D-9D0B-8307915B3C40}" name="Turnering" dataDxfId="14"/>
    <tableColumn id="9" xr3:uid="{62B0AEF9-CA93-43D7-93E0-EE8528DA7522}" name="Kampnummer" dataDxfId="13"/>
    <tableColumn id="18" xr3:uid="{D16DA15A-2CB1-4E43-956D-68B6B27D0B70}" name="Formel" dataDxfId="1">
      <calculatedColumnFormula>CONCATENATE("https://www.fotball.no/sok/?q=",O2)</calculatedColumnFormula>
    </tableColumn>
    <tableColumn id="10" xr3:uid="{4B75485C-043E-4E40-82AD-A97EE3ADD0C1}" name="Spillform" dataDxfId="1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7C6656B-276B-4330-91E7-B8A521E681C9}" name="Tabell14" displayName="Tabell14" ref="A1:H36" totalsRowShown="0" headerRowDxfId="11" dataDxfId="10">
  <autoFilter ref="A1:H36" xr:uid="{77C6656B-276B-4330-91E7-B8A521E681C9}"/>
  <sortState xmlns:xlrd2="http://schemas.microsoft.com/office/spreadsheetml/2017/richdata2" ref="A2:H36">
    <sortCondition ref="B1:B36"/>
  </sortState>
  <tableColumns count="8">
    <tableColumn id="1" xr3:uid="{FE2B6F58-8663-4047-BC5B-90E8D5032A90}" name="Født" dataDxfId="9"/>
    <tableColumn id="2" xr3:uid="{68813815-59A6-479C-9F6A-D72A442958EC}" name="Spillform" dataDxfId="8"/>
    <tableColumn id="3" xr3:uid="{55C54D4C-35D8-4555-816D-196D31E8E895}" name="Dommerens navn" dataDxfId="7"/>
    <tableColumn id="4" xr3:uid="{6ADE9F30-BCE9-4460-BAD7-75C9CB07A71D}" name="Dommerens epost" dataDxfId="6" dataCellStyle="Hyperkobling"/>
    <tableColumn id="5" xr3:uid="{271DC93B-12B2-4279-839B-0DE16B67C4A9}" name="Tlf" dataDxfId="5"/>
    <tableColumn id="6" xr3:uid="{AC043325-DE59-4C13-8C4E-8727EC1F8938}" name="Navn foresatt" dataDxfId="4"/>
    <tableColumn id="7" xr3:uid="{59309A51-A0E9-4FAC-AAC5-0B8306B84591}" name="Epost foresatt" dataDxfId="3" dataCellStyle="Hyperkobling"/>
    <tableColumn id="8" xr3:uid="{AF40B04E-D17F-4F8C-B9FE-9233AF54E8BE}" name="Mobil foresatt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sper.bay.rian@icloud.com" TargetMode="External"/><Relationship Id="rId1" Type="http://schemas.openxmlformats.org/officeDocument/2006/relationships/hyperlink" Target="mailto:vibeke.melby@gmail.com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7"/>
  <sheetViews>
    <sheetView zoomScale="80" zoomScaleNormal="80" workbookViewId="0">
      <selection activeCell="Q2" sqref="Q2"/>
    </sheetView>
  </sheetViews>
  <sheetFormatPr baseColWidth="10" defaultColWidth="9.140625" defaultRowHeight="15"/>
  <cols>
    <col min="1" max="1" width="11.85546875" style="2" customWidth="1"/>
    <col min="2" max="2" width="9.140625" customWidth="1"/>
    <col min="3" max="3" width="9.140625" style="4" customWidth="1"/>
    <col min="4" max="4" width="27.42578125" bestFit="1" customWidth="1"/>
    <col min="5" max="5" width="25.28515625" customWidth="1"/>
    <col min="6" max="6" width="21.5703125" bestFit="1" customWidth="1"/>
    <col min="7" max="7" width="27.28515625" bestFit="1" customWidth="1"/>
    <col min="8" max="8" width="20.7109375" bestFit="1" customWidth="1"/>
    <col min="9" max="9" width="29.140625" bestFit="1" customWidth="1"/>
    <col min="10" max="10" width="34.140625" bestFit="1" customWidth="1"/>
    <col min="11" max="11" width="9.85546875" bestFit="1" customWidth="1"/>
    <col min="12" max="12" width="26.5703125" bestFit="1" customWidth="1"/>
    <col min="13" max="13" width="34.85546875" bestFit="1" customWidth="1"/>
    <col min="14" max="14" width="17" bestFit="1" customWidth="1"/>
    <col min="15" max="15" width="15.7109375" customWidth="1"/>
    <col min="16" max="16" width="10.85546875" customWidth="1"/>
    <col min="17" max="17" width="23.140625" bestFit="1" customWidth="1"/>
    <col min="18" max="18" width="11.28515625" customWidth="1"/>
  </cols>
  <sheetData>
    <row r="1" spans="1:18">
      <c r="A1" s="3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913</v>
      </c>
      <c r="Q1" s="1" t="s">
        <v>914</v>
      </c>
      <c r="R1" s="1" t="s">
        <v>14</v>
      </c>
    </row>
    <row r="2" spans="1:18">
      <c r="A2" s="2">
        <v>44705.75</v>
      </c>
      <c r="B2" t="s">
        <v>15</v>
      </c>
      <c r="C2" s="4" t="s">
        <v>26</v>
      </c>
      <c r="D2" t="s">
        <v>78</v>
      </c>
      <c r="E2" t="s">
        <v>91</v>
      </c>
      <c r="F2" t="s">
        <v>260</v>
      </c>
      <c r="G2" t="s">
        <v>92</v>
      </c>
      <c r="H2" s="16" t="str">
        <f t="shared" ref="H2:H65" si="0">HYPERLINK(P2,"Lenke fotball.no")</f>
        <v>Lenke fotball.no</v>
      </c>
      <c r="I2" s="13" t="s">
        <v>190</v>
      </c>
      <c r="J2" s="13" t="s">
        <v>191</v>
      </c>
      <c r="K2" s="13">
        <v>48292425</v>
      </c>
      <c r="L2" s="13" t="s">
        <v>192</v>
      </c>
      <c r="M2" s="13" t="s">
        <v>193</v>
      </c>
      <c r="N2" s="14">
        <v>97144697</v>
      </c>
      <c r="O2" t="s">
        <v>277</v>
      </c>
      <c r="P2" t="str">
        <f t="shared" ref="P2:P65" si="1">CONCATENATE("https://www.fotball.no/sok/?q=",O2)</f>
        <v>https://www.fotball.no/sok/?q=03209103027</v>
      </c>
      <c r="Q2" s="16" t="str">
        <f t="shared" ref="Q2:Q65" si="2">HYPERLINK(P2,"fotball.no")</f>
        <v>fotball.no</v>
      </c>
      <c r="R2" t="s">
        <v>25</v>
      </c>
    </row>
    <row r="3" spans="1:18">
      <c r="A3" s="2">
        <v>44705.75</v>
      </c>
      <c r="B3" t="s">
        <v>15</v>
      </c>
      <c r="C3" s="4" t="s">
        <v>26</v>
      </c>
      <c r="D3" t="s">
        <v>66</v>
      </c>
      <c r="E3" t="s">
        <v>279</v>
      </c>
      <c r="F3" t="s">
        <v>258</v>
      </c>
      <c r="G3" t="s">
        <v>139</v>
      </c>
      <c r="H3" s="16" t="str">
        <f t="shared" si="0"/>
        <v>Lenke fotball.no</v>
      </c>
      <c r="I3" s="13" t="s">
        <v>30</v>
      </c>
      <c r="J3" s="13" t="s">
        <v>31</v>
      </c>
      <c r="K3" s="13">
        <v>41346207</v>
      </c>
      <c r="L3" s="13" t="s">
        <v>32</v>
      </c>
      <c r="M3" s="13" t="s">
        <v>33</v>
      </c>
      <c r="N3" s="14">
        <v>41346207</v>
      </c>
      <c r="O3" t="s">
        <v>280</v>
      </c>
      <c r="P3" t="str">
        <f t="shared" si="1"/>
        <v>https://www.fotball.no/sok/?q=03209105029</v>
      </c>
      <c r="Q3" s="16" t="str">
        <f t="shared" si="2"/>
        <v>fotball.no</v>
      </c>
      <c r="R3" t="s">
        <v>25</v>
      </c>
    </row>
    <row r="4" spans="1:18">
      <c r="A4" s="2">
        <v>44705.75</v>
      </c>
      <c r="B4" t="s">
        <v>15</v>
      </c>
      <c r="C4" s="4" t="s">
        <v>26</v>
      </c>
      <c r="D4" t="s">
        <v>42</v>
      </c>
      <c r="E4" t="s">
        <v>267</v>
      </c>
      <c r="F4" t="s">
        <v>253</v>
      </c>
      <c r="G4" t="s">
        <v>45</v>
      </c>
      <c r="H4" s="16" t="str">
        <f t="shared" si="0"/>
        <v>Lenke fotball.no</v>
      </c>
      <c r="I4" s="13" t="s">
        <v>21</v>
      </c>
      <c r="J4" s="13" t="s">
        <v>22</v>
      </c>
      <c r="K4" s="13">
        <v>96914342</v>
      </c>
      <c r="L4" s="13" t="s">
        <v>23</v>
      </c>
      <c r="M4" s="13" t="s">
        <v>24</v>
      </c>
      <c r="N4" s="14">
        <v>46410070</v>
      </c>
      <c r="O4" t="s">
        <v>278</v>
      </c>
      <c r="P4" t="str">
        <f t="shared" si="1"/>
        <v>https://www.fotball.no/sok/?q=03209104028</v>
      </c>
      <c r="Q4" s="16" t="str">
        <f t="shared" si="2"/>
        <v>fotball.no</v>
      </c>
      <c r="R4" t="s">
        <v>25</v>
      </c>
    </row>
    <row r="5" spans="1:18">
      <c r="A5" s="2">
        <v>44705.75</v>
      </c>
      <c r="B5" t="s">
        <v>15</v>
      </c>
      <c r="C5" s="4" t="s">
        <v>26</v>
      </c>
      <c r="D5" t="s">
        <v>71</v>
      </c>
      <c r="E5" t="s">
        <v>281</v>
      </c>
      <c r="F5" t="s">
        <v>255</v>
      </c>
      <c r="G5" t="s">
        <v>189</v>
      </c>
      <c r="H5" s="16" t="str">
        <f t="shared" si="0"/>
        <v>Lenke fotball.no</v>
      </c>
      <c r="I5" s="13" t="s">
        <v>37</v>
      </c>
      <c r="J5" s="13" t="s">
        <v>38</v>
      </c>
      <c r="K5" s="13">
        <v>91999058</v>
      </c>
      <c r="L5" s="13" t="s">
        <v>39</v>
      </c>
      <c r="M5" s="13" t="s">
        <v>40</v>
      </c>
      <c r="N5" s="14">
        <v>97744445</v>
      </c>
      <c r="O5" t="s">
        <v>282</v>
      </c>
      <c r="P5" t="str">
        <f t="shared" si="1"/>
        <v>https://www.fotball.no/sok/?q=03209106020</v>
      </c>
      <c r="Q5" s="16" t="str">
        <f t="shared" si="2"/>
        <v>fotball.no</v>
      </c>
      <c r="R5" t="s">
        <v>25</v>
      </c>
    </row>
    <row r="6" spans="1:18">
      <c r="A6" s="2">
        <v>44705.798611111109</v>
      </c>
      <c r="B6" t="s">
        <v>15</v>
      </c>
      <c r="C6" s="4" t="s">
        <v>50</v>
      </c>
      <c r="D6" t="s">
        <v>151</v>
      </c>
      <c r="E6" t="s">
        <v>109</v>
      </c>
      <c r="F6" t="s">
        <v>263</v>
      </c>
      <c r="G6" t="s">
        <v>152</v>
      </c>
      <c r="H6" s="16" t="str">
        <f t="shared" si="0"/>
        <v>Lenke fotball.no</v>
      </c>
      <c r="I6" s="13" t="s">
        <v>46</v>
      </c>
      <c r="J6" s="13" t="s">
        <v>47</v>
      </c>
      <c r="K6" s="13">
        <v>46526259</v>
      </c>
      <c r="L6" s="13" t="s">
        <v>48</v>
      </c>
      <c r="M6" s="13" t="s">
        <v>49</v>
      </c>
      <c r="N6" s="14">
        <v>94531059</v>
      </c>
      <c r="O6" t="s">
        <v>283</v>
      </c>
      <c r="P6" t="str">
        <f t="shared" si="1"/>
        <v>https://www.fotball.no/sok/?q=03111020028</v>
      </c>
      <c r="Q6" s="16" t="str">
        <f t="shared" si="2"/>
        <v>fotball.no</v>
      </c>
      <c r="R6" t="s">
        <v>41</v>
      </c>
    </row>
    <row r="7" spans="1:18">
      <c r="A7" s="2">
        <v>44705.798611111109</v>
      </c>
      <c r="B7" t="s">
        <v>15</v>
      </c>
      <c r="C7" s="4" t="s">
        <v>50</v>
      </c>
      <c r="D7" t="s">
        <v>194</v>
      </c>
      <c r="E7" t="s">
        <v>252</v>
      </c>
      <c r="F7" t="s">
        <v>261</v>
      </c>
      <c r="G7" t="s">
        <v>195</v>
      </c>
      <c r="H7" s="16" t="str">
        <f t="shared" si="0"/>
        <v>Lenke fotball.no</v>
      </c>
      <c r="I7" s="13" t="s">
        <v>55</v>
      </c>
      <c r="J7" s="13" t="s">
        <v>56</v>
      </c>
      <c r="K7" s="13">
        <v>93005478</v>
      </c>
      <c r="L7" s="13" t="s">
        <v>57</v>
      </c>
      <c r="M7" s="13" t="s">
        <v>56</v>
      </c>
      <c r="N7" s="14">
        <v>48404107</v>
      </c>
      <c r="O7" t="s">
        <v>284</v>
      </c>
      <c r="P7" t="str">
        <f t="shared" si="1"/>
        <v>https://www.fotball.no/sok/?q=03211104027</v>
      </c>
      <c r="Q7" s="16" t="str">
        <f t="shared" si="2"/>
        <v>fotball.no</v>
      </c>
      <c r="R7" t="s">
        <v>41</v>
      </c>
    </row>
    <row r="8" spans="1:18">
      <c r="A8" s="2">
        <v>44706.75</v>
      </c>
      <c r="B8" t="s">
        <v>65</v>
      </c>
      <c r="C8" s="4" t="s">
        <v>26</v>
      </c>
      <c r="D8" t="s">
        <v>151</v>
      </c>
      <c r="E8" t="s">
        <v>291</v>
      </c>
      <c r="F8" t="s">
        <v>253</v>
      </c>
      <c r="G8" t="s">
        <v>218</v>
      </c>
      <c r="H8" s="16" t="str">
        <f t="shared" si="0"/>
        <v>Lenke fotball.no</v>
      </c>
      <c r="I8" s="13" t="s">
        <v>87</v>
      </c>
      <c r="J8" s="13" t="s">
        <v>88</v>
      </c>
      <c r="K8" s="13">
        <v>46273341</v>
      </c>
      <c r="L8" s="13" t="s">
        <v>89</v>
      </c>
      <c r="M8" s="13" t="s">
        <v>88</v>
      </c>
      <c r="N8" s="14">
        <v>45114397</v>
      </c>
      <c r="O8" t="s">
        <v>292</v>
      </c>
      <c r="P8" t="str">
        <f t="shared" si="1"/>
        <v>https://www.fotball.no/sok/?q=03109112027</v>
      </c>
      <c r="Q8" s="16" t="str">
        <f t="shared" si="2"/>
        <v>fotball.no</v>
      </c>
      <c r="R8" t="s">
        <v>25</v>
      </c>
    </row>
    <row r="9" spans="1:18">
      <c r="A9" s="2">
        <v>44706.75</v>
      </c>
      <c r="B9" t="s">
        <v>65</v>
      </c>
      <c r="C9" s="4" t="s">
        <v>26</v>
      </c>
      <c r="D9" t="s">
        <v>121</v>
      </c>
      <c r="E9" t="s">
        <v>273</v>
      </c>
      <c r="F9" t="s">
        <v>258</v>
      </c>
      <c r="G9" t="s">
        <v>211</v>
      </c>
      <c r="H9" s="16" t="str">
        <f t="shared" si="0"/>
        <v>Lenke fotball.no</v>
      </c>
      <c r="I9" s="13" t="s">
        <v>74</v>
      </c>
      <c r="J9" s="13" t="s">
        <v>75</v>
      </c>
      <c r="K9" s="13">
        <v>94829354</v>
      </c>
      <c r="L9" s="13" t="s">
        <v>76</v>
      </c>
      <c r="M9" s="13" t="s">
        <v>77</v>
      </c>
      <c r="N9" s="14">
        <v>99621646</v>
      </c>
      <c r="O9" t="s">
        <v>289</v>
      </c>
      <c r="P9" t="str">
        <f t="shared" si="1"/>
        <v>https://www.fotball.no/sok/?q=03109109026</v>
      </c>
      <c r="Q9" s="16" t="str">
        <f t="shared" si="2"/>
        <v>fotball.no</v>
      </c>
      <c r="R9" t="s">
        <v>25</v>
      </c>
    </row>
    <row r="10" spans="1:18">
      <c r="A10" s="2">
        <v>44706.75</v>
      </c>
      <c r="B10" t="s">
        <v>65</v>
      </c>
      <c r="C10" s="4" t="s">
        <v>26</v>
      </c>
      <c r="D10" t="s">
        <v>66</v>
      </c>
      <c r="E10" t="s">
        <v>18</v>
      </c>
      <c r="F10" t="s">
        <v>260</v>
      </c>
      <c r="G10" t="s">
        <v>223</v>
      </c>
      <c r="H10" s="16" t="str">
        <f t="shared" si="0"/>
        <v>Lenke fotball.no</v>
      </c>
      <c r="I10" s="13" t="s">
        <v>93</v>
      </c>
      <c r="J10" s="13" t="s">
        <v>94</v>
      </c>
      <c r="K10" s="13">
        <v>45370724</v>
      </c>
      <c r="L10" s="13" t="s">
        <v>95</v>
      </c>
      <c r="M10" s="13" t="s">
        <v>96</v>
      </c>
      <c r="N10" s="14">
        <v>99272072</v>
      </c>
      <c r="O10" t="s">
        <v>293</v>
      </c>
      <c r="P10" t="str">
        <f t="shared" si="1"/>
        <v>https://www.fotball.no/sok/?q=03109115020</v>
      </c>
      <c r="Q10" s="16" t="str">
        <f t="shared" si="2"/>
        <v>fotball.no</v>
      </c>
      <c r="R10" t="s">
        <v>25</v>
      </c>
    </row>
    <row r="11" spans="1:18">
      <c r="A11" s="2">
        <v>44706.75</v>
      </c>
      <c r="B11" t="s">
        <v>65</v>
      </c>
      <c r="C11" s="4" t="s">
        <v>26</v>
      </c>
      <c r="D11" t="s">
        <v>66</v>
      </c>
      <c r="E11" t="s">
        <v>285</v>
      </c>
      <c r="F11" t="s">
        <v>44</v>
      </c>
      <c r="G11" t="s">
        <v>67</v>
      </c>
      <c r="H11" s="16" t="str">
        <f t="shared" si="0"/>
        <v>Lenke fotball.no</v>
      </c>
      <c r="I11" s="13" t="s">
        <v>61</v>
      </c>
      <c r="J11" s="13" t="s">
        <v>62</v>
      </c>
      <c r="K11" s="13">
        <v>98141141</v>
      </c>
      <c r="L11" s="13" t="s">
        <v>63</v>
      </c>
      <c r="M11" s="13" t="s">
        <v>64</v>
      </c>
      <c r="N11" s="14">
        <v>91681662</v>
      </c>
      <c r="O11" t="s">
        <v>286</v>
      </c>
      <c r="P11" t="str">
        <f t="shared" si="1"/>
        <v>https://www.fotball.no/sok/?q=03108112029</v>
      </c>
      <c r="Q11" s="16" t="str">
        <f t="shared" si="2"/>
        <v>fotball.no</v>
      </c>
      <c r="R11" t="s">
        <v>25</v>
      </c>
    </row>
    <row r="12" spans="1:18">
      <c r="A12" s="2">
        <v>44706.75</v>
      </c>
      <c r="B12" t="s">
        <v>65</v>
      </c>
      <c r="C12" s="4" t="s">
        <v>26</v>
      </c>
      <c r="D12" t="s">
        <v>229</v>
      </c>
      <c r="E12" t="s">
        <v>287</v>
      </c>
      <c r="F12" t="s">
        <v>19</v>
      </c>
      <c r="G12" t="s">
        <v>230</v>
      </c>
      <c r="H12" s="16" t="str">
        <f t="shared" si="0"/>
        <v>Lenke fotball.no</v>
      </c>
      <c r="I12" s="13" t="s">
        <v>68</v>
      </c>
      <c r="J12" s="13" t="s">
        <v>69</v>
      </c>
      <c r="K12" s="13">
        <v>41864230</v>
      </c>
      <c r="L12" s="13" t="s">
        <v>70</v>
      </c>
      <c r="M12" s="13" t="s">
        <v>69</v>
      </c>
      <c r="N12" s="14">
        <v>93483514</v>
      </c>
      <c r="O12" t="s">
        <v>288</v>
      </c>
      <c r="P12" t="str">
        <f t="shared" si="1"/>
        <v>https://www.fotball.no/sok/?q=03108115026</v>
      </c>
      <c r="Q12" s="16" t="str">
        <f t="shared" si="2"/>
        <v>fotball.no</v>
      </c>
      <c r="R12" t="s">
        <v>25</v>
      </c>
    </row>
    <row r="13" spans="1:18">
      <c r="A13" s="2">
        <v>44706.75</v>
      </c>
      <c r="B13" t="s">
        <v>65</v>
      </c>
      <c r="C13" s="4" t="s">
        <v>26</v>
      </c>
      <c r="D13" t="s">
        <v>27</v>
      </c>
      <c r="E13" t="s">
        <v>72</v>
      </c>
      <c r="F13" t="s">
        <v>261</v>
      </c>
      <c r="G13" t="s">
        <v>86</v>
      </c>
      <c r="H13" s="16" t="str">
        <f t="shared" si="0"/>
        <v>Lenke fotball.no</v>
      </c>
      <c r="I13" s="13" t="s">
        <v>100</v>
      </c>
      <c r="J13" s="13" t="s">
        <v>101</v>
      </c>
      <c r="K13" s="13">
        <v>93017282</v>
      </c>
      <c r="L13" s="13" t="s">
        <v>102</v>
      </c>
      <c r="M13" s="13" t="s">
        <v>103</v>
      </c>
      <c r="N13" s="14">
        <v>90606165</v>
      </c>
      <c r="O13" t="s">
        <v>294</v>
      </c>
      <c r="P13" t="str">
        <f t="shared" si="1"/>
        <v>https://www.fotball.no/sok/?q=03110707026</v>
      </c>
      <c r="Q13" s="16" t="str">
        <f t="shared" si="2"/>
        <v>fotball.no</v>
      </c>
      <c r="R13" t="s">
        <v>41</v>
      </c>
    </row>
    <row r="14" spans="1:18">
      <c r="A14" s="2">
        <v>44706.75</v>
      </c>
      <c r="B14" t="s">
        <v>65</v>
      </c>
      <c r="C14" s="4" t="s">
        <v>26</v>
      </c>
      <c r="D14" t="s">
        <v>202</v>
      </c>
      <c r="E14" t="s">
        <v>215</v>
      </c>
      <c r="F14" t="s">
        <v>255</v>
      </c>
      <c r="G14" t="s">
        <v>204</v>
      </c>
      <c r="H14" s="16" t="str">
        <f t="shared" si="0"/>
        <v>Lenke fotball.no</v>
      </c>
      <c r="I14" s="17"/>
      <c r="J14" s="17"/>
      <c r="K14" s="17"/>
      <c r="L14" s="17"/>
      <c r="M14" s="17"/>
      <c r="N14" s="18"/>
      <c r="O14" t="s">
        <v>290</v>
      </c>
      <c r="P14" t="str">
        <f t="shared" si="1"/>
        <v>https://www.fotball.no/sok/?q=03109110027</v>
      </c>
      <c r="Q14" s="16" t="str">
        <f t="shared" si="2"/>
        <v>fotball.no</v>
      </c>
      <c r="R14" t="s">
        <v>25</v>
      </c>
    </row>
    <row r="15" spans="1:18">
      <c r="A15" s="2">
        <v>44706.75</v>
      </c>
      <c r="B15" t="s">
        <v>65</v>
      </c>
      <c r="C15" s="4" t="s">
        <v>26</v>
      </c>
      <c r="D15" t="s">
        <v>71</v>
      </c>
      <c r="E15" t="s">
        <v>188</v>
      </c>
      <c r="F15" t="s">
        <v>263</v>
      </c>
      <c r="G15" t="s">
        <v>159</v>
      </c>
      <c r="H15" s="16" t="str">
        <f t="shared" si="0"/>
        <v>Lenke fotball.no</v>
      </c>
      <c r="I15" s="17"/>
      <c r="J15" s="17"/>
      <c r="K15" s="17"/>
      <c r="L15" s="17"/>
      <c r="M15" s="17"/>
      <c r="N15" s="18"/>
      <c r="O15" t="s">
        <v>295</v>
      </c>
      <c r="P15" t="str">
        <f t="shared" si="1"/>
        <v>https://www.fotball.no/sok/?q=03110708030</v>
      </c>
      <c r="Q15" s="16" t="str">
        <f t="shared" si="2"/>
        <v>fotball.no</v>
      </c>
      <c r="R15" t="s">
        <v>41</v>
      </c>
    </row>
    <row r="16" spans="1:18">
      <c r="A16" s="2">
        <v>44706.791666666664</v>
      </c>
      <c r="B16" t="s">
        <v>65</v>
      </c>
      <c r="C16" s="4" t="s">
        <v>206</v>
      </c>
      <c r="D16" t="s">
        <v>121</v>
      </c>
      <c r="E16" t="s">
        <v>296</v>
      </c>
      <c r="F16" t="s">
        <v>53</v>
      </c>
      <c r="G16" t="s">
        <v>122</v>
      </c>
      <c r="H16" s="16" t="str">
        <f t="shared" si="0"/>
        <v>Lenke fotball.no</v>
      </c>
      <c r="I16" s="13" t="s">
        <v>111</v>
      </c>
      <c r="J16" s="13" t="s">
        <v>112</v>
      </c>
      <c r="K16" s="13">
        <v>92165424</v>
      </c>
      <c r="L16" s="13" t="s">
        <v>113</v>
      </c>
      <c r="M16" s="13" t="s">
        <v>114</v>
      </c>
      <c r="N16" s="14">
        <v>92822079</v>
      </c>
      <c r="O16" t="s">
        <v>297</v>
      </c>
      <c r="P16" t="str">
        <f t="shared" si="1"/>
        <v>https://www.fotball.no/sok/?q=03110705028</v>
      </c>
      <c r="Q16" s="16" t="str">
        <f t="shared" si="2"/>
        <v>fotball.no</v>
      </c>
      <c r="R16" t="s">
        <v>41</v>
      </c>
    </row>
    <row r="17" spans="1:18">
      <c r="A17" s="2">
        <v>44706.798611111109</v>
      </c>
      <c r="B17" t="s">
        <v>65</v>
      </c>
      <c r="C17" s="4" t="s">
        <v>50</v>
      </c>
      <c r="D17" t="s">
        <v>97</v>
      </c>
      <c r="E17" t="s">
        <v>127</v>
      </c>
      <c r="F17" t="s">
        <v>261</v>
      </c>
      <c r="G17" t="s">
        <v>99</v>
      </c>
      <c r="H17" s="16" t="str">
        <f t="shared" si="0"/>
        <v>Lenke fotball.no</v>
      </c>
      <c r="I17" s="13" t="s">
        <v>117</v>
      </c>
      <c r="J17" s="13" t="s">
        <v>118</v>
      </c>
      <c r="K17" s="13">
        <v>96647443</v>
      </c>
      <c r="L17" s="13" t="s">
        <v>119</v>
      </c>
      <c r="M17" s="13" t="s">
        <v>120</v>
      </c>
      <c r="N17" s="14">
        <v>91630322</v>
      </c>
      <c r="O17" t="s">
        <v>298</v>
      </c>
      <c r="P17" t="str">
        <f t="shared" si="1"/>
        <v>https://www.fotball.no/sok/?q=03211103028</v>
      </c>
      <c r="Q17" s="16" t="str">
        <f t="shared" si="2"/>
        <v>fotball.no</v>
      </c>
      <c r="R17" t="s">
        <v>41</v>
      </c>
    </row>
    <row r="18" spans="1:18">
      <c r="A18" s="2">
        <v>44706.798611111109</v>
      </c>
      <c r="B18" t="s">
        <v>65</v>
      </c>
      <c r="C18" s="4" t="s">
        <v>50</v>
      </c>
      <c r="D18" t="s">
        <v>104</v>
      </c>
      <c r="E18" t="s">
        <v>299</v>
      </c>
      <c r="F18" t="s">
        <v>263</v>
      </c>
      <c r="G18" t="s">
        <v>106</v>
      </c>
      <c r="H18" s="16" t="str">
        <f t="shared" si="0"/>
        <v>Lenke fotball.no</v>
      </c>
      <c r="I18" s="13" t="s">
        <v>123</v>
      </c>
      <c r="J18" s="13" t="s">
        <v>124</v>
      </c>
      <c r="K18" s="13">
        <v>46816630</v>
      </c>
      <c r="L18" s="13" t="s">
        <v>125</v>
      </c>
      <c r="M18" s="13" t="s">
        <v>126</v>
      </c>
      <c r="N18" s="14">
        <v>95982610</v>
      </c>
      <c r="O18" t="s">
        <v>300</v>
      </c>
      <c r="P18" t="str">
        <f t="shared" si="1"/>
        <v>https://www.fotball.no/sok/?q=03211106028</v>
      </c>
      <c r="Q18" s="16" t="str">
        <f t="shared" si="2"/>
        <v>fotball.no</v>
      </c>
      <c r="R18" t="s">
        <v>41</v>
      </c>
    </row>
    <row r="19" spans="1:18">
      <c r="A19" s="2">
        <v>44707.75</v>
      </c>
      <c r="B19" t="s">
        <v>107</v>
      </c>
      <c r="C19" s="4" t="s">
        <v>26</v>
      </c>
      <c r="D19" t="s">
        <v>78</v>
      </c>
      <c r="E19" t="s">
        <v>301</v>
      </c>
      <c r="F19" t="s">
        <v>253</v>
      </c>
      <c r="G19" t="s">
        <v>210</v>
      </c>
      <c r="H19" s="16" t="str">
        <f t="shared" si="0"/>
        <v>Lenke fotball.no</v>
      </c>
      <c r="I19" s="13" t="s">
        <v>129</v>
      </c>
      <c r="J19" s="13" t="s">
        <v>130</v>
      </c>
      <c r="K19" s="13">
        <v>46811890</v>
      </c>
      <c r="L19" s="13" t="s">
        <v>125</v>
      </c>
      <c r="M19" s="13" t="s">
        <v>126</v>
      </c>
      <c r="N19" s="14">
        <v>95982610</v>
      </c>
      <c r="O19" t="s">
        <v>302</v>
      </c>
      <c r="P19" t="str">
        <f t="shared" si="1"/>
        <v>https://www.fotball.no/sok/?q=03108107026</v>
      </c>
      <c r="Q19" s="16" t="str">
        <f t="shared" si="2"/>
        <v>fotball.no</v>
      </c>
      <c r="R19" t="s">
        <v>25</v>
      </c>
    </row>
    <row r="20" spans="1:18">
      <c r="A20" s="2">
        <v>44707.75</v>
      </c>
      <c r="B20" t="s">
        <v>107</v>
      </c>
      <c r="C20" s="4" t="s">
        <v>26</v>
      </c>
      <c r="D20" t="s">
        <v>71</v>
      </c>
      <c r="E20" t="s">
        <v>305</v>
      </c>
      <c r="F20" t="s">
        <v>255</v>
      </c>
      <c r="G20" t="s">
        <v>73</v>
      </c>
      <c r="H20" s="16" t="str">
        <f t="shared" si="0"/>
        <v>Lenke fotball.no</v>
      </c>
      <c r="I20" s="13" t="s">
        <v>140</v>
      </c>
      <c r="J20" s="13" t="s">
        <v>141</v>
      </c>
      <c r="K20" s="13">
        <v>96046878</v>
      </c>
      <c r="L20" s="13" t="s">
        <v>142</v>
      </c>
      <c r="M20" s="13" t="s">
        <v>143</v>
      </c>
      <c r="N20" s="14">
        <v>91359616</v>
      </c>
      <c r="O20" t="s">
        <v>306</v>
      </c>
      <c r="P20" t="str">
        <f t="shared" si="1"/>
        <v>https://www.fotball.no/sok/?q=03108113028</v>
      </c>
      <c r="Q20" s="16" t="str">
        <f t="shared" si="2"/>
        <v>fotball.no</v>
      </c>
      <c r="R20" t="s">
        <v>25</v>
      </c>
    </row>
    <row r="21" spans="1:18">
      <c r="A21" s="2">
        <v>44707.75</v>
      </c>
      <c r="B21" t="s">
        <v>107</v>
      </c>
      <c r="C21" s="4" t="s">
        <v>26</v>
      </c>
      <c r="D21" t="s">
        <v>121</v>
      </c>
      <c r="E21" t="s">
        <v>303</v>
      </c>
      <c r="F21" t="s">
        <v>258</v>
      </c>
      <c r="G21" t="s">
        <v>214</v>
      </c>
      <c r="H21" s="16" t="str">
        <f t="shared" si="0"/>
        <v>Lenke fotball.no</v>
      </c>
      <c r="I21" s="13" t="s">
        <v>134</v>
      </c>
      <c r="J21" s="13" t="s">
        <v>135</v>
      </c>
      <c r="K21" s="13">
        <v>45114656</v>
      </c>
      <c r="L21" s="13" t="s">
        <v>136</v>
      </c>
      <c r="M21" s="13" t="s">
        <v>137</v>
      </c>
      <c r="N21" s="14">
        <v>92288640</v>
      </c>
      <c r="O21" t="s">
        <v>304</v>
      </c>
      <c r="P21" t="str">
        <f t="shared" si="1"/>
        <v>https://www.fotball.no/sok/?q=03108108026</v>
      </c>
      <c r="Q21" s="16" t="str">
        <f t="shared" si="2"/>
        <v>fotball.no</v>
      </c>
      <c r="R21" t="s">
        <v>25</v>
      </c>
    </row>
    <row r="22" spans="1:18">
      <c r="A22" s="2">
        <v>44707.791666666664</v>
      </c>
      <c r="B22" t="s">
        <v>107</v>
      </c>
      <c r="C22" s="4" t="s">
        <v>206</v>
      </c>
      <c r="D22" t="s">
        <v>66</v>
      </c>
      <c r="E22" t="s">
        <v>18</v>
      </c>
      <c r="F22" t="s">
        <v>263</v>
      </c>
      <c r="G22" t="s">
        <v>166</v>
      </c>
      <c r="H22" s="16" t="str">
        <f t="shared" si="0"/>
        <v>Lenke fotball.no</v>
      </c>
      <c r="I22" s="13" t="s">
        <v>147</v>
      </c>
      <c r="J22" s="13" t="s">
        <v>148</v>
      </c>
      <c r="K22" s="13">
        <v>41280481</v>
      </c>
      <c r="L22" s="13" t="s">
        <v>149</v>
      </c>
      <c r="M22" s="13" t="s">
        <v>150</v>
      </c>
      <c r="N22" s="14">
        <v>90877479</v>
      </c>
      <c r="O22" t="s">
        <v>307</v>
      </c>
      <c r="P22" t="str">
        <f t="shared" si="1"/>
        <v>https://www.fotball.no/sok/?q=03210705029</v>
      </c>
      <c r="Q22" s="16" t="str">
        <f t="shared" si="2"/>
        <v>fotball.no</v>
      </c>
      <c r="R22" t="s">
        <v>41</v>
      </c>
    </row>
    <row r="23" spans="1:18">
      <c r="A23" s="2">
        <v>44707.798611111109</v>
      </c>
      <c r="B23" t="s">
        <v>107</v>
      </c>
      <c r="C23" s="4" t="s">
        <v>50</v>
      </c>
      <c r="D23" t="s">
        <v>144</v>
      </c>
      <c r="E23" t="s">
        <v>308</v>
      </c>
      <c r="F23" t="s">
        <v>261</v>
      </c>
      <c r="G23" t="s">
        <v>146</v>
      </c>
      <c r="H23" s="16" t="str">
        <f t="shared" si="0"/>
        <v>Lenke fotball.no</v>
      </c>
      <c r="I23" s="13" t="s">
        <v>153</v>
      </c>
      <c r="J23" s="13" t="s">
        <v>154</v>
      </c>
      <c r="K23" s="13">
        <v>91580813</v>
      </c>
      <c r="L23" s="13" t="s">
        <v>155</v>
      </c>
      <c r="M23" s="13" t="s">
        <v>154</v>
      </c>
      <c r="N23" s="14">
        <v>90603925</v>
      </c>
      <c r="O23" t="s">
        <v>309</v>
      </c>
      <c r="P23" t="str">
        <f t="shared" si="1"/>
        <v>https://www.fotball.no/sok/?q=03111008029</v>
      </c>
      <c r="Q23" s="16" t="str">
        <f t="shared" si="2"/>
        <v>fotball.no</v>
      </c>
      <c r="R23" t="s">
        <v>41</v>
      </c>
    </row>
    <row r="24" spans="1:18">
      <c r="A24" s="2">
        <v>44711.75</v>
      </c>
      <c r="B24" t="s">
        <v>177</v>
      </c>
      <c r="C24" s="4" t="s">
        <v>26</v>
      </c>
      <c r="D24" t="s">
        <v>27</v>
      </c>
      <c r="E24" t="s">
        <v>310</v>
      </c>
      <c r="F24" t="s">
        <v>260</v>
      </c>
      <c r="G24" t="s">
        <v>226</v>
      </c>
      <c r="H24" s="16" t="str">
        <f t="shared" si="0"/>
        <v>Lenke fotball.no</v>
      </c>
      <c r="I24" s="13" t="s">
        <v>160</v>
      </c>
      <c r="J24" s="13" t="s">
        <v>161</v>
      </c>
      <c r="K24" s="13">
        <v>90229700</v>
      </c>
      <c r="L24" s="13" t="s">
        <v>162</v>
      </c>
      <c r="M24" s="13" t="s">
        <v>163</v>
      </c>
      <c r="N24" s="14">
        <v>41471892</v>
      </c>
      <c r="O24" t="s">
        <v>311</v>
      </c>
      <c r="P24" t="str">
        <f t="shared" si="1"/>
        <v>https://www.fotball.no/sok/?q=03108111033</v>
      </c>
      <c r="Q24" s="16" t="str">
        <f t="shared" si="2"/>
        <v>fotball.no</v>
      </c>
      <c r="R24" t="s">
        <v>25</v>
      </c>
    </row>
    <row r="25" spans="1:18">
      <c r="A25" s="2">
        <v>44711.798611111109</v>
      </c>
      <c r="B25" t="s">
        <v>177</v>
      </c>
      <c r="C25" s="4" t="s">
        <v>50</v>
      </c>
      <c r="D25" t="s">
        <v>51</v>
      </c>
      <c r="E25" t="s">
        <v>312</v>
      </c>
      <c r="F25" t="s">
        <v>261</v>
      </c>
      <c r="G25" t="s">
        <v>54</v>
      </c>
      <c r="H25" s="16" t="str">
        <f t="shared" si="0"/>
        <v>Lenke fotball.no</v>
      </c>
      <c r="I25" s="13" t="s">
        <v>167</v>
      </c>
      <c r="J25" s="13" t="s">
        <v>168</v>
      </c>
      <c r="K25" s="13">
        <v>48376975</v>
      </c>
      <c r="L25" s="13" t="s">
        <v>169</v>
      </c>
      <c r="M25" s="13" t="s">
        <v>170</v>
      </c>
      <c r="N25" s="14">
        <v>40339372</v>
      </c>
      <c r="O25" t="s">
        <v>313</v>
      </c>
      <c r="P25" t="str">
        <f t="shared" si="1"/>
        <v>https://www.fotball.no/sok/?q=03111009035</v>
      </c>
      <c r="Q25" s="16" t="str">
        <f t="shared" si="2"/>
        <v>fotball.no</v>
      </c>
      <c r="R25" t="s">
        <v>41</v>
      </c>
    </row>
    <row r="26" spans="1:18">
      <c r="A26" s="2">
        <v>44711.798611111109</v>
      </c>
      <c r="B26" t="s">
        <v>177</v>
      </c>
      <c r="C26" s="4" t="s">
        <v>50</v>
      </c>
      <c r="D26" t="s">
        <v>58</v>
      </c>
      <c r="E26" t="s">
        <v>314</v>
      </c>
      <c r="F26" t="s">
        <v>263</v>
      </c>
      <c r="G26" t="s">
        <v>60</v>
      </c>
      <c r="H26" s="16" t="str">
        <f t="shared" si="0"/>
        <v>Lenke fotball.no</v>
      </c>
      <c r="I26" s="13" t="s">
        <v>173</v>
      </c>
      <c r="J26" s="13" t="s">
        <v>174</v>
      </c>
      <c r="K26" s="13">
        <v>94181582</v>
      </c>
      <c r="L26" s="13" t="s">
        <v>175</v>
      </c>
      <c r="M26" s="13" t="s">
        <v>176</v>
      </c>
      <c r="N26" s="14">
        <v>48277813</v>
      </c>
      <c r="O26" t="s">
        <v>315</v>
      </c>
      <c r="P26" t="str">
        <f t="shared" si="1"/>
        <v>https://www.fotball.no/sok/?q=03212701019</v>
      </c>
      <c r="Q26" s="16" t="str">
        <f t="shared" si="2"/>
        <v>fotball.no</v>
      </c>
      <c r="R26" t="s">
        <v>41</v>
      </c>
    </row>
    <row r="27" spans="1:18">
      <c r="A27" s="2">
        <v>44712.75</v>
      </c>
      <c r="B27" t="s">
        <v>15</v>
      </c>
      <c r="C27" s="4" t="s">
        <v>26</v>
      </c>
      <c r="D27" t="s">
        <v>178</v>
      </c>
      <c r="E27" t="s">
        <v>109</v>
      </c>
      <c r="F27" t="s">
        <v>260</v>
      </c>
      <c r="G27" t="s">
        <v>179</v>
      </c>
      <c r="H27" s="16" t="str">
        <f t="shared" si="0"/>
        <v>Lenke fotball.no</v>
      </c>
      <c r="I27" s="13" t="s">
        <v>190</v>
      </c>
      <c r="J27" s="13" t="s">
        <v>191</v>
      </c>
      <c r="K27" s="13">
        <v>48292425</v>
      </c>
      <c r="L27" s="13" t="s">
        <v>192</v>
      </c>
      <c r="M27" s="13" t="s">
        <v>193</v>
      </c>
      <c r="N27" s="14">
        <v>97144697</v>
      </c>
      <c r="O27" t="s">
        <v>318</v>
      </c>
      <c r="P27" t="str">
        <f t="shared" si="1"/>
        <v>https://www.fotball.no/sok/?q=03208107024</v>
      </c>
      <c r="Q27" s="16" t="str">
        <f t="shared" si="2"/>
        <v>fotball.no</v>
      </c>
      <c r="R27" t="s">
        <v>25</v>
      </c>
    </row>
    <row r="28" spans="1:18">
      <c r="A28" s="2">
        <v>44712.75</v>
      </c>
      <c r="B28" t="s">
        <v>15</v>
      </c>
      <c r="C28" s="4" t="s">
        <v>26</v>
      </c>
      <c r="D28" t="s">
        <v>199</v>
      </c>
      <c r="E28" t="s">
        <v>231</v>
      </c>
      <c r="F28" t="s">
        <v>253</v>
      </c>
      <c r="G28" t="s">
        <v>116</v>
      </c>
      <c r="H28" s="16" t="str">
        <f t="shared" si="0"/>
        <v>Lenke fotball.no</v>
      </c>
      <c r="I28" s="13" t="s">
        <v>184</v>
      </c>
      <c r="J28" s="13" t="s">
        <v>185</v>
      </c>
      <c r="K28" s="13">
        <v>48507833</v>
      </c>
      <c r="L28" s="13" t="s">
        <v>186</v>
      </c>
      <c r="M28" s="13" t="s">
        <v>187</v>
      </c>
      <c r="N28" s="14">
        <v>99575373</v>
      </c>
      <c r="O28" t="s">
        <v>317</v>
      </c>
      <c r="P28" t="str">
        <f t="shared" si="1"/>
        <v>https://www.fotball.no/sok/?q=03208106033</v>
      </c>
      <c r="Q28" s="16" t="str">
        <f t="shared" si="2"/>
        <v>fotball.no</v>
      </c>
      <c r="R28" t="s">
        <v>25</v>
      </c>
    </row>
    <row r="29" spans="1:18">
      <c r="A29" s="2">
        <v>44712.75</v>
      </c>
      <c r="B29" t="s">
        <v>15</v>
      </c>
      <c r="C29" s="4" t="s">
        <v>26</v>
      </c>
      <c r="D29" t="s">
        <v>151</v>
      </c>
      <c r="E29" t="s">
        <v>231</v>
      </c>
      <c r="F29" t="s">
        <v>255</v>
      </c>
      <c r="G29" t="s">
        <v>256</v>
      </c>
      <c r="H29" s="16" t="str">
        <f t="shared" si="0"/>
        <v>Lenke fotball.no</v>
      </c>
      <c r="I29" s="13" t="s">
        <v>180</v>
      </c>
      <c r="J29" s="13" t="s">
        <v>181</v>
      </c>
      <c r="K29" s="13">
        <v>98068629</v>
      </c>
      <c r="L29" s="13" t="s">
        <v>182</v>
      </c>
      <c r="M29" s="13" t="s">
        <v>183</v>
      </c>
      <c r="N29" s="14">
        <v>95245383</v>
      </c>
      <c r="O29" t="s">
        <v>316</v>
      </c>
      <c r="P29" t="str">
        <f t="shared" si="1"/>
        <v>https://www.fotball.no/sok/?q=03108110034</v>
      </c>
      <c r="Q29" s="16" t="str">
        <f t="shared" si="2"/>
        <v>fotball.no</v>
      </c>
      <c r="R29" t="s">
        <v>25</v>
      </c>
    </row>
    <row r="30" spans="1:18">
      <c r="A30" s="2">
        <v>44712.791666666664</v>
      </c>
      <c r="B30" t="s">
        <v>15</v>
      </c>
      <c r="C30" s="4" t="s">
        <v>206</v>
      </c>
      <c r="D30" t="s">
        <v>78</v>
      </c>
      <c r="E30" t="s">
        <v>271</v>
      </c>
      <c r="F30" t="s">
        <v>263</v>
      </c>
      <c r="G30" t="s">
        <v>128</v>
      </c>
      <c r="H30" s="16" t="str">
        <f t="shared" si="0"/>
        <v>Lenke fotball.no</v>
      </c>
      <c r="I30" s="13" t="s">
        <v>30</v>
      </c>
      <c r="J30" s="13" t="s">
        <v>31</v>
      </c>
      <c r="K30" s="13">
        <v>41346207</v>
      </c>
      <c r="L30" s="13" t="s">
        <v>32</v>
      </c>
      <c r="M30" s="13" t="s">
        <v>33</v>
      </c>
      <c r="N30" s="14">
        <v>41346207</v>
      </c>
      <c r="O30" t="s">
        <v>321</v>
      </c>
      <c r="P30" t="str">
        <f t="shared" si="1"/>
        <v>https://www.fotball.no/sok/?q=03210703035</v>
      </c>
      <c r="Q30" s="16" t="str">
        <f t="shared" si="2"/>
        <v>fotball.no</v>
      </c>
      <c r="R30" t="s">
        <v>41</v>
      </c>
    </row>
    <row r="31" spans="1:18">
      <c r="A31" s="2">
        <v>44712.791666666664</v>
      </c>
      <c r="B31" t="s">
        <v>15</v>
      </c>
      <c r="C31" s="4" t="s">
        <v>206</v>
      </c>
      <c r="D31" t="s">
        <v>66</v>
      </c>
      <c r="E31" t="s">
        <v>319</v>
      </c>
      <c r="F31" t="s">
        <v>261</v>
      </c>
      <c r="G31" t="s">
        <v>217</v>
      </c>
      <c r="H31" s="16" t="str">
        <f t="shared" si="0"/>
        <v>Lenke fotball.no</v>
      </c>
      <c r="I31" s="13" t="s">
        <v>21</v>
      </c>
      <c r="J31" s="13" t="s">
        <v>22</v>
      </c>
      <c r="K31" s="13">
        <v>96914342</v>
      </c>
      <c r="L31" s="13" t="s">
        <v>23</v>
      </c>
      <c r="M31" s="13" t="s">
        <v>24</v>
      </c>
      <c r="N31" s="14">
        <v>46410070</v>
      </c>
      <c r="O31" t="s">
        <v>320</v>
      </c>
      <c r="P31" t="str">
        <f t="shared" si="1"/>
        <v>https://www.fotball.no/sok/?q=03110709032</v>
      </c>
      <c r="Q31" s="16" t="str">
        <f t="shared" si="2"/>
        <v>fotball.no</v>
      </c>
      <c r="R31" t="s">
        <v>41</v>
      </c>
    </row>
    <row r="32" spans="1:18">
      <c r="A32" s="2">
        <v>44713.75</v>
      </c>
      <c r="B32" t="s">
        <v>65</v>
      </c>
      <c r="C32" s="4" t="s">
        <v>26</v>
      </c>
      <c r="D32" t="s">
        <v>42</v>
      </c>
      <c r="E32" t="s">
        <v>158</v>
      </c>
      <c r="F32" t="s">
        <v>260</v>
      </c>
      <c r="G32" t="s">
        <v>133</v>
      </c>
      <c r="H32" s="16" t="str">
        <f t="shared" si="0"/>
        <v>Lenke fotball.no</v>
      </c>
      <c r="I32" s="13" t="s">
        <v>46</v>
      </c>
      <c r="J32" s="13" t="s">
        <v>47</v>
      </c>
      <c r="K32" s="13">
        <v>46526259</v>
      </c>
      <c r="L32" s="13" t="s">
        <v>48</v>
      </c>
      <c r="M32" s="13" t="s">
        <v>49</v>
      </c>
      <c r="N32" s="14">
        <v>94531059</v>
      </c>
      <c r="O32" t="s">
        <v>323</v>
      </c>
      <c r="P32" t="str">
        <f t="shared" si="1"/>
        <v>https://www.fotball.no/sok/?q=03109111031</v>
      </c>
      <c r="Q32" s="16" t="str">
        <f t="shared" si="2"/>
        <v>fotball.no</v>
      </c>
      <c r="R32" t="s">
        <v>25</v>
      </c>
    </row>
    <row r="33" spans="1:18">
      <c r="A33" s="2">
        <v>44713.75</v>
      </c>
      <c r="B33" t="s">
        <v>65</v>
      </c>
      <c r="C33" s="4" t="s">
        <v>26</v>
      </c>
      <c r="D33" t="s">
        <v>78</v>
      </c>
      <c r="E33" t="s">
        <v>329</v>
      </c>
      <c r="F33" t="s">
        <v>261</v>
      </c>
      <c r="G33" t="s">
        <v>86</v>
      </c>
      <c r="H33" s="16" t="str">
        <f t="shared" si="0"/>
        <v>Lenke fotball.no</v>
      </c>
      <c r="I33" s="13" t="s">
        <v>74</v>
      </c>
      <c r="J33" s="13" t="s">
        <v>75</v>
      </c>
      <c r="K33" s="13">
        <v>94829354</v>
      </c>
      <c r="L33" s="13" t="s">
        <v>76</v>
      </c>
      <c r="M33" s="13" t="s">
        <v>77</v>
      </c>
      <c r="N33" s="14">
        <v>99621646</v>
      </c>
      <c r="O33" t="s">
        <v>330</v>
      </c>
      <c r="P33" t="str">
        <f t="shared" si="1"/>
        <v>https://www.fotball.no/sok/?q=03110707035</v>
      </c>
      <c r="Q33" s="16" t="str">
        <f t="shared" si="2"/>
        <v>fotball.no</v>
      </c>
      <c r="R33" t="s">
        <v>41</v>
      </c>
    </row>
    <row r="34" spans="1:18">
      <c r="A34" s="2">
        <v>44713.75</v>
      </c>
      <c r="B34" t="s">
        <v>65</v>
      </c>
      <c r="C34" s="4" t="s">
        <v>26</v>
      </c>
      <c r="D34" t="s">
        <v>27</v>
      </c>
      <c r="E34" t="s">
        <v>324</v>
      </c>
      <c r="F34" t="s">
        <v>258</v>
      </c>
      <c r="G34" t="s">
        <v>29</v>
      </c>
      <c r="H34" s="16" t="str">
        <f t="shared" si="0"/>
        <v>Lenke fotball.no</v>
      </c>
      <c r="I34" s="13" t="s">
        <v>55</v>
      </c>
      <c r="J34" s="13" t="s">
        <v>56</v>
      </c>
      <c r="K34" s="13">
        <v>93005478</v>
      </c>
      <c r="L34" s="13" t="s">
        <v>57</v>
      </c>
      <c r="M34" s="13" t="s">
        <v>56</v>
      </c>
      <c r="N34" s="14">
        <v>48404107</v>
      </c>
      <c r="O34" t="s">
        <v>325</v>
      </c>
      <c r="P34" t="str">
        <f t="shared" si="1"/>
        <v>https://www.fotball.no/sok/?q=03109113031</v>
      </c>
      <c r="Q34" s="16" t="str">
        <f t="shared" si="2"/>
        <v>fotball.no</v>
      </c>
      <c r="R34" t="s">
        <v>25</v>
      </c>
    </row>
    <row r="35" spans="1:18">
      <c r="A35" s="2">
        <v>44713.75</v>
      </c>
      <c r="B35" t="s">
        <v>65</v>
      </c>
      <c r="C35" s="4" t="s">
        <v>26</v>
      </c>
      <c r="D35" t="s">
        <v>219</v>
      </c>
      <c r="E35" t="s">
        <v>326</v>
      </c>
      <c r="F35" t="s">
        <v>255</v>
      </c>
      <c r="G35" t="s">
        <v>220</v>
      </c>
      <c r="H35" s="16" t="str">
        <f t="shared" si="0"/>
        <v>Lenke fotball.no</v>
      </c>
      <c r="I35" s="13" t="s">
        <v>61</v>
      </c>
      <c r="J35" s="13" t="s">
        <v>62</v>
      </c>
      <c r="K35" s="13">
        <v>98141141</v>
      </c>
      <c r="L35" s="13" t="s">
        <v>63</v>
      </c>
      <c r="M35" s="13" t="s">
        <v>64</v>
      </c>
      <c r="N35" s="14">
        <v>91681662</v>
      </c>
      <c r="O35" t="s">
        <v>327</v>
      </c>
      <c r="P35" t="str">
        <f t="shared" si="1"/>
        <v>https://www.fotball.no/sok/?q=03109114034</v>
      </c>
      <c r="Q35" s="16" t="str">
        <f t="shared" si="2"/>
        <v>fotball.no</v>
      </c>
      <c r="R35" t="s">
        <v>25</v>
      </c>
    </row>
    <row r="36" spans="1:18">
      <c r="A36" s="2">
        <v>44713.75</v>
      </c>
      <c r="B36" t="s">
        <v>65</v>
      </c>
      <c r="C36" s="4" t="s">
        <v>26</v>
      </c>
      <c r="D36" t="s">
        <v>66</v>
      </c>
      <c r="E36" t="s">
        <v>200</v>
      </c>
      <c r="F36" t="s">
        <v>44</v>
      </c>
      <c r="G36" t="s">
        <v>223</v>
      </c>
      <c r="H36" s="16" t="str">
        <f t="shared" si="0"/>
        <v>Lenke fotball.no</v>
      </c>
      <c r="I36" s="13" t="s">
        <v>68</v>
      </c>
      <c r="J36" s="13" t="s">
        <v>69</v>
      </c>
      <c r="K36" s="13">
        <v>41864230</v>
      </c>
      <c r="L36" s="13" t="s">
        <v>70</v>
      </c>
      <c r="M36" s="13" t="s">
        <v>69</v>
      </c>
      <c r="N36" s="14">
        <v>93483514</v>
      </c>
      <c r="O36" t="s">
        <v>328</v>
      </c>
      <c r="P36" t="str">
        <f t="shared" si="1"/>
        <v>https://www.fotball.no/sok/?q=03109115024</v>
      </c>
      <c r="Q36" s="16" t="str">
        <f t="shared" si="2"/>
        <v>fotball.no</v>
      </c>
      <c r="R36" t="s">
        <v>25</v>
      </c>
    </row>
    <row r="37" spans="1:18">
      <c r="A37" s="2">
        <v>44713.75</v>
      </c>
      <c r="B37" t="s">
        <v>65</v>
      </c>
      <c r="C37" s="4" t="s">
        <v>26</v>
      </c>
      <c r="D37" t="s">
        <v>71</v>
      </c>
      <c r="E37" t="s">
        <v>247</v>
      </c>
      <c r="F37" t="s">
        <v>263</v>
      </c>
      <c r="G37" t="s">
        <v>159</v>
      </c>
      <c r="H37" s="16" t="str">
        <f t="shared" si="0"/>
        <v>Lenke fotball.no</v>
      </c>
      <c r="I37" s="17"/>
      <c r="J37" s="17"/>
      <c r="K37" s="17"/>
      <c r="L37" s="17"/>
      <c r="M37" s="17"/>
      <c r="N37" s="18"/>
      <c r="O37" t="s">
        <v>331</v>
      </c>
      <c r="P37" t="str">
        <f t="shared" si="1"/>
        <v>https://www.fotball.no/sok/?q=03110708034</v>
      </c>
      <c r="Q37" s="16" t="str">
        <f t="shared" si="2"/>
        <v>fotball.no</v>
      </c>
      <c r="R37" t="s">
        <v>41</v>
      </c>
    </row>
    <row r="38" spans="1:18">
      <c r="A38" s="2">
        <v>44713.75</v>
      </c>
      <c r="B38" t="s">
        <v>65</v>
      </c>
      <c r="C38" s="4" t="s">
        <v>26</v>
      </c>
      <c r="D38" t="s">
        <v>71</v>
      </c>
      <c r="E38" t="s">
        <v>245</v>
      </c>
      <c r="F38" t="s">
        <v>253</v>
      </c>
      <c r="G38" t="s">
        <v>80</v>
      </c>
      <c r="H38" s="16" t="str">
        <f t="shared" si="0"/>
        <v>Lenke fotball.no</v>
      </c>
      <c r="I38" s="13" t="s">
        <v>37</v>
      </c>
      <c r="J38" s="13" t="s">
        <v>38</v>
      </c>
      <c r="K38" s="13">
        <v>91999058</v>
      </c>
      <c r="L38" s="13" t="s">
        <v>39</v>
      </c>
      <c r="M38" s="13" t="s">
        <v>40</v>
      </c>
      <c r="N38" s="14">
        <v>97744445</v>
      </c>
      <c r="O38" t="s">
        <v>322</v>
      </c>
      <c r="P38" t="str">
        <f t="shared" si="1"/>
        <v>https://www.fotball.no/sok/?q=03109108034</v>
      </c>
      <c r="Q38" s="16" t="str">
        <f t="shared" si="2"/>
        <v>fotball.no</v>
      </c>
      <c r="R38" t="s">
        <v>25</v>
      </c>
    </row>
    <row r="39" spans="1:18">
      <c r="A39" s="2">
        <v>44713.791666666664</v>
      </c>
      <c r="B39" t="s">
        <v>65</v>
      </c>
      <c r="C39" s="4" t="s">
        <v>206</v>
      </c>
      <c r="D39" t="s">
        <v>42</v>
      </c>
      <c r="E39" t="s">
        <v>332</v>
      </c>
      <c r="F39" t="s">
        <v>53</v>
      </c>
      <c r="G39" t="s">
        <v>207</v>
      </c>
      <c r="H39" s="16" t="str">
        <f t="shared" si="0"/>
        <v>Lenke fotball.no</v>
      </c>
      <c r="I39" s="13" t="s">
        <v>87</v>
      </c>
      <c r="J39" s="13" t="s">
        <v>88</v>
      </c>
      <c r="K39" s="13">
        <v>46273341</v>
      </c>
      <c r="L39" s="13" t="s">
        <v>89</v>
      </c>
      <c r="M39" s="13" t="s">
        <v>88</v>
      </c>
      <c r="N39" s="14">
        <v>45114397</v>
      </c>
      <c r="O39" t="s">
        <v>333</v>
      </c>
      <c r="P39" t="str">
        <f t="shared" si="1"/>
        <v>https://www.fotball.no/sok/?q=03110706032</v>
      </c>
      <c r="Q39" s="16" t="str">
        <f t="shared" si="2"/>
        <v>fotball.no</v>
      </c>
      <c r="R39" t="s">
        <v>41</v>
      </c>
    </row>
    <row r="40" spans="1:18">
      <c r="A40" s="2">
        <v>44713.798611111109</v>
      </c>
      <c r="B40" t="s">
        <v>65</v>
      </c>
      <c r="C40" s="4" t="s">
        <v>50</v>
      </c>
      <c r="D40" t="s">
        <v>42</v>
      </c>
      <c r="E40" t="s">
        <v>305</v>
      </c>
      <c r="F40" t="s">
        <v>261</v>
      </c>
      <c r="G40" t="s">
        <v>213</v>
      </c>
      <c r="H40" s="16" t="str">
        <f t="shared" si="0"/>
        <v>Lenke fotball.no</v>
      </c>
      <c r="I40" s="13" t="s">
        <v>93</v>
      </c>
      <c r="J40" s="13" t="s">
        <v>94</v>
      </c>
      <c r="K40" s="13">
        <v>45370724</v>
      </c>
      <c r="L40" s="13" t="s">
        <v>95</v>
      </c>
      <c r="M40" s="13" t="s">
        <v>96</v>
      </c>
      <c r="N40" s="14">
        <v>99272072</v>
      </c>
      <c r="O40" t="s">
        <v>334</v>
      </c>
      <c r="P40" t="str">
        <f t="shared" si="1"/>
        <v>https://www.fotball.no/sok/?q=03111001033</v>
      </c>
      <c r="Q40" s="16" t="str">
        <f t="shared" si="2"/>
        <v>fotball.no</v>
      </c>
      <c r="R40" t="s">
        <v>41</v>
      </c>
    </row>
    <row r="41" spans="1:18">
      <c r="A41" s="2">
        <v>44713.798611111109</v>
      </c>
      <c r="B41" t="s">
        <v>65</v>
      </c>
      <c r="C41" s="4" t="s">
        <v>50</v>
      </c>
      <c r="D41" t="s">
        <v>233</v>
      </c>
      <c r="E41" t="s">
        <v>335</v>
      </c>
      <c r="F41" t="s">
        <v>263</v>
      </c>
      <c r="G41" t="s">
        <v>235</v>
      </c>
      <c r="H41" s="16" t="str">
        <f t="shared" si="0"/>
        <v>Lenke fotball.no</v>
      </c>
      <c r="I41" s="13" t="s">
        <v>100</v>
      </c>
      <c r="J41" s="13" t="s">
        <v>101</v>
      </c>
      <c r="K41" s="13">
        <v>93017282</v>
      </c>
      <c r="L41" s="13" t="s">
        <v>102</v>
      </c>
      <c r="M41" s="13" t="s">
        <v>103</v>
      </c>
      <c r="N41" s="14">
        <v>90606165</v>
      </c>
      <c r="O41" t="s">
        <v>336</v>
      </c>
      <c r="P41" t="str">
        <f t="shared" si="1"/>
        <v>https://www.fotball.no/sok/?q=03211105032</v>
      </c>
      <c r="Q41" s="16" t="str">
        <f t="shared" si="2"/>
        <v>fotball.no</v>
      </c>
      <c r="R41" t="s">
        <v>41</v>
      </c>
    </row>
    <row r="42" spans="1:18">
      <c r="A42" s="2">
        <v>44714.75</v>
      </c>
      <c r="B42" t="s">
        <v>107</v>
      </c>
      <c r="C42" s="4" t="s">
        <v>26</v>
      </c>
      <c r="D42" t="s">
        <v>121</v>
      </c>
      <c r="E42" t="s">
        <v>42</v>
      </c>
      <c r="F42" t="s">
        <v>260</v>
      </c>
      <c r="G42" t="s">
        <v>45</v>
      </c>
      <c r="H42" s="16" t="str">
        <f t="shared" si="0"/>
        <v>Lenke fotball.no</v>
      </c>
      <c r="I42" s="13" t="s">
        <v>117</v>
      </c>
      <c r="J42" s="13" t="s">
        <v>118</v>
      </c>
      <c r="K42" s="13">
        <v>96647443</v>
      </c>
      <c r="L42" s="13" t="s">
        <v>119</v>
      </c>
      <c r="M42" s="13" t="s">
        <v>120</v>
      </c>
      <c r="N42" s="14">
        <v>91630322</v>
      </c>
      <c r="O42" t="s">
        <v>341</v>
      </c>
      <c r="P42" t="str">
        <f t="shared" si="1"/>
        <v>https://www.fotball.no/sok/?q=03209104032</v>
      </c>
      <c r="Q42" s="16" t="str">
        <f t="shared" si="2"/>
        <v>fotball.no</v>
      </c>
      <c r="R42" t="s">
        <v>25</v>
      </c>
    </row>
    <row r="43" spans="1:18">
      <c r="A43" s="2">
        <v>44714.75</v>
      </c>
      <c r="B43" t="s">
        <v>107</v>
      </c>
      <c r="C43" s="4" t="s">
        <v>26</v>
      </c>
      <c r="D43" t="s">
        <v>71</v>
      </c>
      <c r="E43" t="s">
        <v>343</v>
      </c>
      <c r="F43" t="s">
        <v>255</v>
      </c>
      <c r="G43" t="s">
        <v>189</v>
      </c>
      <c r="H43" s="16" t="str">
        <f t="shared" si="0"/>
        <v>Lenke fotball.no</v>
      </c>
      <c r="I43" s="13" t="s">
        <v>129</v>
      </c>
      <c r="J43" s="13" t="s">
        <v>130</v>
      </c>
      <c r="K43" s="13">
        <v>46811890</v>
      </c>
      <c r="L43" s="13" t="s">
        <v>125</v>
      </c>
      <c r="M43" s="13" t="s">
        <v>126</v>
      </c>
      <c r="N43" s="14">
        <v>95982610</v>
      </c>
      <c r="O43" t="s">
        <v>344</v>
      </c>
      <c r="P43" t="str">
        <f t="shared" si="1"/>
        <v>https://www.fotball.no/sok/?q=03209106024</v>
      </c>
      <c r="Q43" s="16" t="str">
        <f t="shared" si="2"/>
        <v>fotball.no</v>
      </c>
      <c r="R43" t="s">
        <v>25</v>
      </c>
    </row>
    <row r="44" spans="1:18">
      <c r="A44" s="2">
        <v>44714.75</v>
      </c>
      <c r="B44" t="s">
        <v>107</v>
      </c>
      <c r="C44" s="4" t="s">
        <v>26</v>
      </c>
      <c r="D44" t="s">
        <v>90</v>
      </c>
      <c r="E44" t="s">
        <v>339</v>
      </c>
      <c r="F44" t="s">
        <v>258</v>
      </c>
      <c r="G44" t="s">
        <v>92</v>
      </c>
      <c r="H44" s="16" t="str">
        <f t="shared" si="0"/>
        <v>Lenke fotball.no</v>
      </c>
      <c r="I44" s="13" t="s">
        <v>111</v>
      </c>
      <c r="J44" s="13" t="s">
        <v>112</v>
      </c>
      <c r="K44" s="13">
        <v>92165424</v>
      </c>
      <c r="L44" s="13" t="s">
        <v>113</v>
      </c>
      <c r="M44" s="13" t="s">
        <v>114</v>
      </c>
      <c r="N44" s="14">
        <v>92822079</v>
      </c>
      <c r="O44" t="s">
        <v>340</v>
      </c>
      <c r="P44" t="str">
        <f t="shared" si="1"/>
        <v>https://www.fotball.no/sok/?q=03209103031</v>
      </c>
      <c r="Q44" s="16" t="str">
        <f t="shared" si="2"/>
        <v>fotball.no</v>
      </c>
      <c r="R44" t="s">
        <v>25</v>
      </c>
    </row>
    <row r="45" spans="1:18">
      <c r="A45" s="2">
        <v>44714.75</v>
      </c>
      <c r="B45" t="s">
        <v>107</v>
      </c>
      <c r="C45" s="4" t="s">
        <v>26</v>
      </c>
      <c r="D45" t="s">
        <v>151</v>
      </c>
      <c r="E45" t="s">
        <v>212</v>
      </c>
      <c r="F45" t="s">
        <v>253</v>
      </c>
      <c r="G45" t="s">
        <v>139</v>
      </c>
      <c r="H45" s="16" t="str">
        <f t="shared" si="0"/>
        <v>Lenke fotball.no</v>
      </c>
      <c r="I45" s="13" t="s">
        <v>123</v>
      </c>
      <c r="J45" s="13" t="s">
        <v>124</v>
      </c>
      <c r="K45" s="13">
        <v>46816630</v>
      </c>
      <c r="L45" s="13" t="s">
        <v>125</v>
      </c>
      <c r="M45" s="13" t="s">
        <v>126</v>
      </c>
      <c r="N45" s="14">
        <v>95982610</v>
      </c>
      <c r="O45" t="s">
        <v>342</v>
      </c>
      <c r="P45" t="str">
        <f t="shared" si="1"/>
        <v>https://www.fotball.no/sok/?q=03209105033</v>
      </c>
      <c r="Q45" s="16" t="str">
        <f t="shared" si="2"/>
        <v>fotball.no</v>
      </c>
      <c r="R45" t="s">
        <v>25</v>
      </c>
    </row>
    <row r="46" spans="1:18">
      <c r="A46" s="2">
        <v>44714.75</v>
      </c>
      <c r="B46" t="s">
        <v>107</v>
      </c>
      <c r="C46" s="4" t="s">
        <v>26</v>
      </c>
      <c r="D46" t="s">
        <v>227</v>
      </c>
      <c r="E46" t="s">
        <v>337</v>
      </c>
      <c r="F46" t="s">
        <v>44</v>
      </c>
      <c r="G46" t="s">
        <v>228</v>
      </c>
      <c r="H46" s="16" t="str">
        <f t="shared" si="0"/>
        <v>Lenke fotball.no</v>
      </c>
      <c r="I46" s="13" t="s">
        <v>81</v>
      </c>
      <c r="J46" s="13" t="s">
        <v>82</v>
      </c>
      <c r="K46" s="13">
        <v>90718411</v>
      </c>
      <c r="L46" s="13" t="s">
        <v>83</v>
      </c>
      <c r="M46" s="13" t="s">
        <v>84</v>
      </c>
      <c r="N46" s="14">
        <v>95204849</v>
      </c>
      <c r="O46" t="s">
        <v>338</v>
      </c>
      <c r="P46" t="str">
        <f t="shared" si="1"/>
        <v>https://www.fotball.no/sok/?q=03108114032</v>
      </c>
      <c r="Q46" s="16" t="str">
        <f t="shared" si="2"/>
        <v>fotball.no</v>
      </c>
      <c r="R46" t="s">
        <v>25</v>
      </c>
    </row>
    <row r="47" spans="1:18">
      <c r="A47" s="2">
        <v>44714.791666666664</v>
      </c>
      <c r="B47" t="s">
        <v>107</v>
      </c>
      <c r="C47" s="4" t="s">
        <v>206</v>
      </c>
      <c r="D47" t="s">
        <v>151</v>
      </c>
      <c r="E47" t="s">
        <v>246</v>
      </c>
      <c r="F47" t="s">
        <v>261</v>
      </c>
      <c r="G47" t="s">
        <v>166</v>
      </c>
      <c r="H47" s="16" t="str">
        <f t="shared" si="0"/>
        <v>Lenke fotball.no</v>
      </c>
      <c r="I47" s="13" t="s">
        <v>134</v>
      </c>
      <c r="J47" s="13" t="s">
        <v>135</v>
      </c>
      <c r="K47" s="13">
        <v>45114656</v>
      </c>
      <c r="L47" s="13" t="s">
        <v>136</v>
      </c>
      <c r="M47" s="13" t="s">
        <v>137</v>
      </c>
      <c r="N47" s="14">
        <v>92288640</v>
      </c>
      <c r="O47" t="s">
        <v>345</v>
      </c>
      <c r="P47" t="str">
        <f t="shared" si="1"/>
        <v>https://www.fotball.no/sok/?q=03210705033</v>
      </c>
      <c r="Q47" s="16" t="str">
        <f t="shared" si="2"/>
        <v>fotball.no</v>
      </c>
      <c r="R47" t="s">
        <v>41</v>
      </c>
    </row>
    <row r="48" spans="1:18">
      <c r="A48" s="2">
        <v>44718.75</v>
      </c>
      <c r="B48" t="s">
        <v>177</v>
      </c>
      <c r="C48" s="4" t="s">
        <v>26</v>
      </c>
      <c r="D48" t="s">
        <v>71</v>
      </c>
      <c r="E48" t="s">
        <v>346</v>
      </c>
      <c r="F48" t="s">
        <v>255</v>
      </c>
      <c r="G48" t="s">
        <v>73</v>
      </c>
      <c r="H48" s="16" t="str">
        <f t="shared" si="0"/>
        <v>Lenke fotball.no</v>
      </c>
      <c r="I48" s="13" t="s">
        <v>140</v>
      </c>
      <c r="J48" s="13" t="s">
        <v>141</v>
      </c>
      <c r="K48" s="13">
        <v>96046878</v>
      </c>
      <c r="L48" s="13" t="s">
        <v>142</v>
      </c>
      <c r="M48" s="13" t="s">
        <v>143</v>
      </c>
      <c r="N48" s="14">
        <v>91359616</v>
      </c>
      <c r="O48" t="s">
        <v>347</v>
      </c>
      <c r="P48" t="str">
        <f t="shared" si="1"/>
        <v>https://www.fotball.no/sok/?q=03108113037</v>
      </c>
      <c r="Q48" s="16" t="str">
        <f t="shared" si="2"/>
        <v>fotball.no</v>
      </c>
      <c r="R48" t="s">
        <v>25</v>
      </c>
    </row>
    <row r="49" spans="1:18">
      <c r="A49" s="2">
        <v>44718.791666666664</v>
      </c>
      <c r="B49" t="s">
        <v>177</v>
      </c>
      <c r="C49" s="4" t="s">
        <v>206</v>
      </c>
      <c r="D49" t="s">
        <v>121</v>
      </c>
      <c r="E49" t="s">
        <v>349</v>
      </c>
      <c r="F49" t="s">
        <v>261</v>
      </c>
      <c r="G49" t="s">
        <v>172</v>
      </c>
      <c r="H49" s="16" t="str">
        <f t="shared" si="0"/>
        <v>Lenke fotball.no</v>
      </c>
      <c r="I49" s="13" t="s">
        <v>153</v>
      </c>
      <c r="J49" s="13" t="s">
        <v>154</v>
      </c>
      <c r="K49" s="13">
        <v>91580813</v>
      </c>
      <c r="L49" s="13" t="s">
        <v>155</v>
      </c>
      <c r="M49" s="13" t="s">
        <v>154</v>
      </c>
      <c r="N49" s="14">
        <v>90603925</v>
      </c>
      <c r="O49" t="s">
        <v>350</v>
      </c>
      <c r="P49" t="str">
        <f t="shared" si="1"/>
        <v>https://www.fotball.no/sok/?q=03210704039</v>
      </c>
      <c r="Q49" s="16" t="str">
        <f t="shared" si="2"/>
        <v>fotball.no</v>
      </c>
      <c r="R49" t="s">
        <v>41</v>
      </c>
    </row>
    <row r="50" spans="1:18">
      <c r="A50" s="2">
        <v>44718.791666666664</v>
      </c>
      <c r="B50" t="s">
        <v>177</v>
      </c>
      <c r="C50" s="4" t="s">
        <v>206</v>
      </c>
      <c r="D50" t="s">
        <v>78</v>
      </c>
      <c r="E50" t="s">
        <v>71</v>
      </c>
      <c r="F50" t="s">
        <v>263</v>
      </c>
      <c r="G50" t="s">
        <v>128</v>
      </c>
      <c r="H50" s="16" t="str">
        <f t="shared" si="0"/>
        <v>Lenke fotball.no</v>
      </c>
      <c r="I50" s="13" t="s">
        <v>147</v>
      </c>
      <c r="J50" s="13" t="s">
        <v>148</v>
      </c>
      <c r="K50" s="13">
        <v>41280481</v>
      </c>
      <c r="L50" s="13" t="s">
        <v>149</v>
      </c>
      <c r="M50" s="13" t="s">
        <v>150</v>
      </c>
      <c r="N50" s="14">
        <v>90877479</v>
      </c>
      <c r="O50" t="s">
        <v>348</v>
      </c>
      <c r="P50" t="str">
        <f t="shared" si="1"/>
        <v>https://www.fotball.no/sok/?q=03210703040</v>
      </c>
      <c r="Q50" s="16" t="str">
        <f t="shared" si="2"/>
        <v>fotball.no</v>
      </c>
      <c r="R50" t="s">
        <v>41</v>
      </c>
    </row>
    <row r="51" spans="1:18">
      <c r="A51" s="2">
        <v>44719.75</v>
      </c>
      <c r="B51" t="s">
        <v>15</v>
      </c>
      <c r="C51" s="4" t="s">
        <v>26</v>
      </c>
      <c r="D51" t="s">
        <v>71</v>
      </c>
      <c r="E51" t="s">
        <v>221</v>
      </c>
      <c r="F51" t="s">
        <v>255</v>
      </c>
      <c r="G51" t="s">
        <v>116</v>
      </c>
      <c r="H51" s="16" t="str">
        <f t="shared" si="0"/>
        <v>Lenke fotball.no</v>
      </c>
      <c r="I51" s="13" t="s">
        <v>167</v>
      </c>
      <c r="J51" s="13" t="s">
        <v>168</v>
      </c>
      <c r="K51" s="13">
        <v>48376975</v>
      </c>
      <c r="L51" s="13" t="s">
        <v>169</v>
      </c>
      <c r="M51" s="13" t="s">
        <v>170</v>
      </c>
      <c r="N51" s="14">
        <v>40339372</v>
      </c>
      <c r="O51" t="s">
        <v>352</v>
      </c>
      <c r="P51" t="str">
        <f t="shared" si="1"/>
        <v>https://www.fotball.no/sok/?q=03208106038</v>
      </c>
      <c r="Q51" s="16" t="str">
        <f t="shared" si="2"/>
        <v>fotball.no</v>
      </c>
      <c r="R51" t="s">
        <v>25</v>
      </c>
    </row>
    <row r="52" spans="1:18">
      <c r="A52" s="2">
        <v>44719.75</v>
      </c>
      <c r="B52" t="s">
        <v>15</v>
      </c>
      <c r="C52" s="4" t="s">
        <v>26</v>
      </c>
      <c r="D52" t="s">
        <v>42</v>
      </c>
      <c r="E52" t="s">
        <v>275</v>
      </c>
      <c r="F52" t="s">
        <v>258</v>
      </c>
      <c r="G52" t="s">
        <v>110</v>
      </c>
      <c r="H52" s="16" t="str">
        <f t="shared" si="0"/>
        <v>Lenke fotball.no</v>
      </c>
      <c r="I52" s="13" t="s">
        <v>160</v>
      </c>
      <c r="J52" s="13" t="s">
        <v>161</v>
      </c>
      <c r="K52" s="13">
        <v>90229700</v>
      </c>
      <c r="L52" s="13" t="s">
        <v>162</v>
      </c>
      <c r="M52" s="13" t="s">
        <v>163</v>
      </c>
      <c r="N52" s="14">
        <v>41471892</v>
      </c>
      <c r="O52" t="s">
        <v>351</v>
      </c>
      <c r="P52" t="str">
        <f t="shared" si="1"/>
        <v>https://www.fotball.no/sok/?q=03108109039</v>
      </c>
      <c r="Q52" s="16" t="str">
        <f t="shared" si="2"/>
        <v>fotball.no</v>
      </c>
      <c r="R52" t="s">
        <v>25</v>
      </c>
    </row>
    <row r="53" spans="1:18">
      <c r="A53" s="2">
        <v>44719.798611111109</v>
      </c>
      <c r="B53" t="s">
        <v>15</v>
      </c>
      <c r="C53" s="4" t="s">
        <v>50</v>
      </c>
      <c r="D53" t="s">
        <v>151</v>
      </c>
      <c r="E53" t="s">
        <v>355</v>
      </c>
      <c r="F53" t="s">
        <v>263</v>
      </c>
      <c r="G53" t="s">
        <v>152</v>
      </c>
      <c r="H53" s="16" t="str">
        <f t="shared" si="0"/>
        <v>Lenke fotball.no</v>
      </c>
      <c r="I53" s="13" t="s">
        <v>184</v>
      </c>
      <c r="J53" s="13" t="s">
        <v>185</v>
      </c>
      <c r="K53" s="13">
        <v>48507833</v>
      </c>
      <c r="L53" s="13" t="s">
        <v>186</v>
      </c>
      <c r="M53" s="13" t="s">
        <v>187</v>
      </c>
      <c r="N53" s="14">
        <v>99575373</v>
      </c>
      <c r="O53" t="s">
        <v>356</v>
      </c>
      <c r="P53" t="str">
        <f t="shared" si="1"/>
        <v>https://www.fotball.no/sok/?q=03111020037</v>
      </c>
      <c r="Q53" s="16" t="str">
        <f t="shared" si="2"/>
        <v>fotball.no</v>
      </c>
      <c r="R53" t="s">
        <v>41</v>
      </c>
    </row>
    <row r="54" spans="1:18">
      <c r="A54" s="2">
        <v>44719.798611111109</v>
      </c>
      <c r="B54" t="s">
        <v>15</v>
      </c>
      <c r="C54" s="4" t="s">
        <v>50</v>
      </c>
      <c r="D54" t="s">
        <v>51</v>
      </c>
      <c r="E54" t="s">
        <v>196</v>
      </c>
      <c r="F54" t="s">
        <v>53</v>
      </c>
      <c r="G54" t="s">
        <v>54</v>
      </c>
      <c r="H54" s="16" t="str">
        <f t="shared" si="0"/>
        <v>Lenke fotball.no</v>
      </c>
      <c r="I54" s="13" t="s">
        <v>180</v>
      </c>
      <c r="J54" s="13" t="s">
        <v>181</v>
      </c>
      <c r="K54" s="13">
        <v>98068629</v>
      </c>
      <c r="L54" s="13" t="s">
        <v>182</v>
      </c>
      <c r="M54" s="13" t="s">
        <v>183</v>
      </c>
      <c r="N54" s="14">
        <v>95245383</v>
      </c>
      <c r="O54" t="s">
        <v>354</v>
      </c>
      <c r="P54" t="str">
        <f t="shared" si="1"/>
        <v>https://www.fotball.no/sok/?q=03111009040</v>
      </c>
      <c r="Q54" s="16" t="str">
        <f t="shared" si="2"/>
        <v>fotball.no</v>
      </c>
      <c r="R54" t="s">
        <v>41</v>
      </c>
    </row>
    <row r="55" spans="1:18">
      <c r="A55" s="2">
        <v>44719.798611111109</v>
      </c>
      <c r="B55" t="s">
        <v>15</v>
      </c>
      <c r="C55" s="4" t="s">
        <v>50</v>
      </c>
      <c r="D55" t="s">
        <v>144</v>
      </c>
      <c r="E55" t="s">
        <v>252</v>
      </c>
      <c r="F55" t="s">
        <v>261</v>
      </c>
      <c r="G55" t="s">
        <v>146</v>
      </c>
      <c r="H55" s="16" t="str">
        <f t="shared" si="0"/>
        <v>Lenke fotball.no</v>
      </c>
      <c r="I55" s="13" t="s">
        <v>173</v>
      </c>
      <c r="J55" s="13" t="s">
        <v>174</v>
      </c>
      <c r="K55" s="13">
        <v>94181582</v>
      </c>
      <c r="L55" s="13" t="s">
        <v>175</v>
      </c>
      <c r="M55" s="13" t="s">
        <v>176</v>
      </c>
      <c r="N55" s="14">
        <v>48277813</v>
      </c>
      <c r="O55" t="s">
        <v>353</v>
      </c>
      <c r="P55" t="str">
        <f t="shared" si="1"/>
        <v>https://www.fotball.no/sok/?q=03111008038</v>
      </c>
      <c r="Q55" s="16" t="str">
        <f t="shared" si="2"/>
        <v>fotball.no</v>
      </c>
      <c r="R55" t="s">
        <v>41</v>
      </c>
    </row>
    <row r="56" spans="1:18">
      <c r="A56" s="2">
        <v>44720.75</v>
      </c>
      <c r="B56" t="s">
        <v>65</v>
      </c>
      <c r="C56" s="4" t="s">
        <v>26</v>
      </c>
      <c r="D56" t="s">
        <v>17</v>
      </c>
      <c r="E56" t="s">
        <v>357</v>
      </c>
      <c r="F56" t="s">
        <v>260</v>
      </c>
      <c r="G56" t="s">
        <v>20</v>
      </c>
      <c r="H56" s="16" t="str">
        <f t="shared" si="0"/>
        <v>Lenke fotball.no</v>
      </c>
      <c r="I56" s="13" t="s">
        <v>190</v>
      </c>
      <c r="J56" s="13" t="s">
        <v>191</v>
      </c>
      <c r="K56" s="13">
        <v>48292425</v>
      </c>
      <c r="L56" s="13" t="s">
        <v>192</v>
      </c>
      <c r="M56" s="13" t="s">
        <v>193</v>
      </c>
      <c r="N56" s="14">
        <v>97144697</v>
      </c>
      <c r="O56" t="s">
        <v>358</v>
      </c>
      <c r="P56" t="str">
        <f t="shared" si="1"/>
        <v>https://www.fotball.no/sok/?q=03108116039</v>
      </c>
      <c r="Q56" s="16" t="str">
        <f t="shared" si="2"/>
        <v>fotball.no</v>
      </c>
      <c r="R56" t="s">
        <v>25</v>
      </c>
    </row>
    <row r="57" spans="1:18">
      <c r="A57" s="2">
        <v>44720.75</v>
      </c>
      <c r="B57" t="s">
        <v>65</v>
      </c>
      <c r="C57" s="4" t="s">
        <v>26</v>
      </c>
      <c r="D57" t="s">
        <v>151</v>
      </c>
      <c r="E57" t="s">
        <v>361</v>
      </c>
      <c r="F57" t="s">
        <v>19</v>
      </c>
      <c r="G57" t="s">
        <v>218</v>
      </c>
      <c r="H57" s="16" t="str">
        <f t="shared" si="0"/>
        <v>Lenke fotball.no</v>
      </c>
      <c r="I57" s="13" t="s">
        <v>30</v>
      </c>
      <c r="J57" s="13" t="s">
        <v>31</v>
      </c>
      <c r="K57" s="13">
        <v>41346207</v>
      </c>
      <c r="L57" s="13" t="s">
        <v>32</v>
      </c>
      <c r="M57" s="13" t="s">
        <v>33</v>
      </c>
      <c r="N57" s="14">
        <v>41346207</v>
      </c>
      <c r="O57" t="s">
        <v>362</v>
      </c>
      <c r="P57" t="str">
        <f t="shared" si="1"/>
        <v>https://www.fotball.no/sok/?q=03109112036</v>
      </c>
      <c r="Q57" s="16" t="str">
        <f t="shared" si="2"/>
        <v>fotball.no</v>
      </c>
      <c r="R57" t="s">
        <v>25</v>
      </c>
    </row>
    <row r="58" spans="1:18">
      <c r="A58" s="2">
        <v>44720.75</v>
      </c>
      <c r="B58" t="s">
        <v>65</v>
      </c>
      <c r="C58" s="4" t="s">
        <v>26</v>
      </c>
      <c r="D58" t="s">
        <v>78</v>
      </c>
      <c r="E58" t="s">
        <v>27</v>
      </c>
      <c r="F58" t="s">
        <v>261</v>
      </c>
      <c r="G58" t="s">
        <v>86</v>
      </c>
      <c r="H58" s="16" t="str">
        <f t="shared" si="0"/>
        <v>Lenke fotball.no</v>
      </c>
      <c r="I58" s="13" t="s">
        <v>46</v>
      </c>
      <c r="J58" s="13" t="s">
        <v>47</v>
      </c>
      <c r="K58" s="13">
        <v>46526259</v>
      </c>
      <c r="L58" s="13" t="s">
        <v>48</v>
      </c>
      <c r="M58" s="13" t="s">
        <v>49</v>
      </c>
      <c r="N58" s="14">
        <v>94531059</v>
      </c>
      <c r="O58" t="s">
        <v>365</v>
      </c>
      <c r="P58" t="str">
        <f t="shared" si="1"/>
        <v>https://www.fotball.no/sok/?q=03110707040</v>
      </c>
      <c r="Q58" s="16" t="str">
        <f t="shared" si="2"/>
        <v>fotball.no</v>
      </c>
      <c r="R58" t="s">
        <v>41</v>
      </c>
    </row>
    <row r="59" spans="1:18">
      <c r="A59" s="2">
        <v>44720.75</v>
      </c>
      <c r="B59" t="s">
        <v>65</v>
      </c>
      <c r="C59" s="4" t="s">
        <v>26</v>
      </c>
      <c r="D59" t="s">
        <v>243</v>
      </c>
      <c r="E59" t="s">
        <v>28</v>
      </c>
      <c r="F59" t="s">
        <v>258</v>
      </c>
      <c r="G59" t="s">
        <v>189</v>
      </c>
      <c r="H59" s="16" t="str">
        <f t="shared" si="0"/>
        <v>Lenke fotball.no</v>
      </c>
      <c r="I59" s="13" t="s">
        <v>55</v>
      </c>
      <c r="J59" s="13" t="s">
        <v>56</v>
      </c>
      <c r="K59" s="13">
        <v>93005478</v>
      </c>
      <c r="L59" s="13" t="s">
        <v>57</v>
      </c>
      <c r="M59" s="13" t="s">
        <v>56</v>
      </c>
      <c r="N59" s="14">
        <v>48404107</v>
      </c>
      <c r="O59" t="s">
        <v>366</v>
      </c>
      <c r="P59" t="str">
        <f t="shared" si="1"/>
        <v>https://www.fotball.no/sok/?q=03209106026</v>
      </c>
      <c r="Q59" s="16" t="str">
        <f t="shared" si="2"/>
        <v>fotball.no</v>
      </c>
      <c r="R59" t="s">
        <v>25</v>
      </c>
    </row>
    <row r="60" spans="1:18">
      <c r="A60" s="2">
        <v>44720.75</v>
      </c>
      <c r="B60" t="s">
        <v>65</v>
      </c>
      <c r="C60" s="4" t="s">
        <v>26</v>
      </c>
      <c r="D60" t="s">
        <v>202</v>
      </c>
      <c r="E60" t="s">
        <v>359</v>
      </c>
      <c r="F60" t="s">
        <v>255</v>
      </c>
      <c r="G60" t="s">
        <v>204</v>
      </c>
      <c r="H60" s="16" t="str">
        <f t="shared" si="0"/>
        <v>Lenke fotball.no</v>
      </c>
      <c r="I60" s="13" t="s">
        <v>21</v>
      </c>
      <c r="J60" s="13" t="s">
        <v>22</v>
      </c>
      <c r="K60" s="13">
        <v>96914342</v>
      </c>
      <c r="L60" s="13" t="s">
        <v>23</v>
      </c>
      <c r="M60" s="13" t="s">
        <v>24</v>
      </c>
      <c r="N60" s="14">
        <v>46410070</v>
      </c>
      <c r="O60" t="s">
        <v>360</v>
      </c>
      <c r="P60" t="str">
        <f t="shared" si="1"/>
        <v>https://www.fotball.no/sok/?q=03109110036</v>
      </c>
      <c r="Q60" s="16" t="str">
        <f t="shared" si="2"/>
        <v>fotball.no</v>
      </c>
      <c r="R60" t="s">
        <v>25</v>
      </c>
    </row>
    <row r="61" spans="1:18">
      <c r="A61" s="2">
        <v>44720.75</v>
      </c>
      <c r="B61" t="s">
        <v>65</v>
      </c>
      <c r="C61" s="4" t="s">
        <v>26</v>
      </c>
      <c r="D61" t="s">
        <v>121</v>
      </c>
      <c r="E61" t="s">
        <v>363</v>
      </c>
      <c r="F61" t="s">
        <v>263</v>
      </c>
      <c r="G61" t="s">
        <v>122</v>
      </c>
      <c r="H61" s="16" t="str">
        <f t="shared" si="0"/>
        <v>Lenke fotball.no</v>
      </c>
      <c r="I61" s="13" t="s">
        <v>37</v>
      </c>
      <c r="J61" s="13" t="s">
        <v>38</v>
      </c>
      <c r="K61" s="13">
        <v>91999058</v>
      </c>
      <c r="L61" s="13" t="s">
        <v>39</v>
      </c>
      <c r="M61" s="13" t="s">
        <v>40</v>
      </c>
      <c r="N61" s="14">
        <v>97744445</v>
      </c>
      <c r="O61" t="s">
        <v>364</v>
      </c>
      <c r="P61" t="str">
        <f t="shared" si="1"/>
        <v>https://www.fotball.no/sok/?q=03110705037</v>
      </c>
      <c r="Q61" s="16" t="str">
        <f t="shared" si="2"/>
        <v>fotball.no</v>
      </c>
      <c r="R61" t="s">
        <v>41</v>
      </c>
    </row>
    <row r="62" spans="1:18">
      <c r="A62" s="2">
        <v>44720.798611111109</v>
      </c>
      <c r="B62" t="s">
        <v>65</v>
      </c>
      <c r="C62" s="4" t="s">
        <v>50</v>
      </c>
      <c r="D62" t="s">
        <v>104</v>
      </c>
      <c r="E62" t="s">
        <v>18</v>
      </c>
      <c r="F62" t="s">
        <v>263</v>
      </c>
      <c r="G62" t="s">
        <v>106</v>
      </c>
      <c r="H62" s="16" t="str">
        <f t="shared" si="0"/>
        <v>Lenke fotball.no</v>
      </c>
      <c r="I62" s="13" t="s">
        <v>74</v>
      </c>
      <c r="J62" s="13" t="s">
        <v>75</v>
      </c>
      <c r="K62" s="13">
        <v>94829354</v>
      </c>
      <c r="L62" s="13" t="s">
        <v>76</v>
      </c>
      <c r="M62" s="13" t="s">
        <v>77</v>
      </c>
      <c r="N62" s="14">
        <v>99621646</v>
      </c>
      <c r="O62" t="s">
        <v>371</v>
      </c>
      <c r="P62" t="str">
        <f t="shared" si="1"/>
        <v>https://www.fotball.no/sok/?q=03211106037</v>
      </c>
      <c r="Q62" s="16" t="str">
        <f t="shared" si="2"/>
        <v>fotball.no</v>
      </c>
      <c r="R62" t="s">
        <v>41</v>
      </c>
    </row>
    <row r="63" spans="1:18">
      <c r="A63" s="2">
        <v>44720.798611111109</v>
      </c>
      <c r="B63" t="s">
        <v>65</v>
      </c>
      <c r="C63" s="4" t="s">
        <v>50</v>
      </c>
      <c r="D63" t="s">
        <v>34</v>
      </c>
      <c r="E63" t="s">
        <v>367</v>
      </c>
      <c r="F63" t="s">
        <v>53</v>
      </c>
      <c r="G63" t="s">
        <v>36</v>
      </c>
      <c r="H63" s="16" t="str">
        <f t="shared" si="0"/>
        <v>Lenke fotball.no</v>
      </c>
      <c r="I63" s="13" t="s">
        <v>61</v>
      </c>
      <c r="J63" s="13" t="s">
        <v>62</v>
      </c>
      <c r="K63" s="13">
        <v>98141141</v>
      </c>
      <c r="L63" s="13" t="s">
        <v>63</v>
      </c>
      <c r="M63" s="13" t="s">
        <v>64</v>
      </c>
      <c r="N63" s="14">
        <v>91681662</v>
      </c>
      <c r="O63" t="s">
        <v>368</v>
      </c>
      <c r="P63" t="str">
        <f t="shared" si="1"/>
        <v>https://www.fotball.no/sok/?q=03111010039</v>
      </c>
      <c r="Q63" s="16" t="str">
        <f t="shared" si="2"/>
        <v>fotball.no</v>
      </c>
      <c r="R63" t="s">
        <v>41</v>
      </c>
    </row>
    <row r="64" spans="1:18">
      <c r="A64" s="2">
        <v>44720.798611111109</v>
      </c>
      <c r="B64" t="s">
        <v>65</v>
      </c>
      <c r="C64" s="4" t="s">
        <v>50</v>
      </c>
      <c r="D64" t="s">
        <v>97</v>
      </c>
      <c r="E64" t="s">
        <v>369</v>
      </c>
      <c r="F64" t="s">
        <v>261</v>
      </c>
      <c r="G64" t="s">
        <v>99</v>
      </c>
      <c r="H64" s="16" t="str">
        <f t="shared" si="0"/>
        <v>Lenke fotball.no</v>
      </c>
      <c r="I64" s="13" t="s">
        <v>68</v>
      </c>
      <c r="J64" s="13" t="s">
        <v>69</v>
      </c>
      <c r="K64" s="13">
        <v>41864230</v>
      </c>
      <c r="L64" s="13" t="s">
        <v>70</v>
      </c>
      <c r="M64" s="13" t="s">
        <v>69</v>
      </c>
      <c r="N64" s="14">
        <v>93483514</v>
      </c>
      <c r="O64" t="s">
        <v>370</v>
      </c>
      <c r="P64" t="str">
        <f t="shared" si="1"/>
        <v>https://www.fotball.no/sok/?q=03211103037</v>
      </c>
      <c r="Q64" s="16" t="str">
        <f t="shared" si="2"/>
        <v>fotball.no</v>
      </c>
      <c r="R64" t="s">
        <v>41</v>
      </c>
    </row>
    <row r="65" spans="1:18">
      <c r="A65" s="2">
        <v>44721.75</v>
      </c>
      <c r="B65" t="s">
        <v>107</v>
      </c>
      <c r="C65" s="4" t="s">
        <v>26</v>
      </c>
      <c r="D65" t="s">
        <v>66</v>
      </c>
      <c r="E65" t="s">
        <v>332</v>
      </c>
      <c r="F65" t="s">
        <v>44</v>
      </c>
      <c r="G65" t="s">
        <v>67</v>
      </c>
      <c r="H65" s="16" t="str">
        <f t="shared" si="0"/>
        <v>Lenke fotball.no</v>
      </c>
      <c r="I65" s="13" t="s">
        <v>87</v>
      </c>
      <c r="J65" s="13" t="s">
        <v>88</v>
      </c>
      <c r="K65" s="13">
        <v>46273341</v>
      </c>
      <c r="L65" s="13" t="s">
        <v>89</v>
      </c>
      <c r="M65" s="13" t="s">
        <v>88</v>
      </c>
      <c r="N65" s="14">
        <v>45114397</v>
      </c>
      <c r="O65" t="s">
        <v>374</v>
      </c>
      <c r="P65" t="str">
        <f t="shared" si="1"/>
        <v>https://www.fotball.no/sok/?q=03108112038</v>
      </c>
      <c r="Q65" s="16" t="str">
        <f t="shared" si="2"/>
        <v>fotball.no</v>
      </c>
      <c r="R65" t="s">
        <v>25</v>
      </c>
    </row>
    <row r="66" spans="1:18">
      <c r="A66" s="2">
        <v>44721.75</v>
      </c>
      <c r="B66" t="s">
        <v>107</v>
      </c>
      <c r="C66" s="4" t="s">
        <v>26</v>
      </c>
      <c r="D66" t="s">
        <v>78</v>
      </c>
      <c r="E66" t="s">
        <v>232</v>
      </c>
      <c r="F66" t="s">
        <v>260</v>
      </c>
      <c r="G66" t="s">
        <v>92</v>
      </c>
      <c r="H66" s="16" t="str">
        <f t="shared" ref="H66:H129" si="3">HYPERLINK(P66,"Lenke fotball.no")</f>
        <v>Lenke fotball.no</v>
      </c>
      <c r="I66" s="13" t="s">
        <v>93</v>
      </c>
      <c r="J66" s="13" t="s">
        <v>94</v>
      </c>
      <c r="K66" s="13">
        <v>45370724</v>
      </c>
      <c r="L66" s="13" t="s">
        <v>95</v>
      </c>
      <c r="M66" s="13" t="s">
        <v>96</v>
      </c>
      <c r="N66" s="14">
        <v>99272072</v>
      </c>
      <c r="O66" t="s">
        <v>375</v>
      </c>
      <c r="P66" t="str">
        <f t="shared" ref="P66:P129" si="4">CONCATENATE("https://www.fotball.no/sok/?q=",O66)</f>
        <v>https://www.fotball.no/sok/?q=03209103036</v>
      </c>
      <c r="Q66" s="16" t="str">
        <f t="shared" ref="Q66:Q129" si="5">HYPERLINK(P66,"fotball.no")</f>
        <v>fotball.no</v>
      </c>
      <c r="R66" t="s">
        <v>25</v>
      </c>
    </row>
    <row r="67" spans="1:18">
      <c r="A67" s="2">
        <v>44721.75</v>
      </c>
      <c r="B67" t="s">
        <v>107</v>
      </c>
      <c r="C67" s="4" t="s">
        <v>26</v>
      </c>
      <c r="D67" t="s">
        <v>42</v>
      </c>
      <c r="E67" t="s">
        <v>237</v>
      </c>
      <c r="F67" t="s">
        <v>253</v>
      </c>
      <c r="G67" t="s">
        <v>45</v>
      </c>
      <c r="H67" s="16" t="str">
        <f t="shared" si="3"/>
        <v>Lenke fotball.no</v>
      </c>
      <c r="I67" s="13" t="s">
        <v>100</v>
      </c>
      <c r="J67" s="13" t="s">
        <v>101</v>
      </c>
      <c r="K67" s="13">
        <v>93017282</v>
      </c>
      <c r="L67" s="13" t="s">
        <v>102</v>
      </c>
      <c r="M67" s="13" t="s">
        <v>103</v>
      </c>
      <c r="N67" s="14">
        <v>90606165</v>
      </c>
      <c r="O67" t="s">
        <v>376</v>
      </c>
      <c r="P67" t="str">
        <f t="shared" si="4"/>
        <v>https://www.fotball.no/sok/?q=03209104037</v>
      </c>
      <c r="Q67" s="16" t="str">
        <f t="shared" si="5"/>
        <v>fotball.no</v>
      </c>
      <c r="R67" t="s">
        <v>25</v>
      </c>
    </row>
    <row r="68" spans="1:18">
      <c r="A68" s="2">
        <v>44721.75</v>
      </c>
      <c r="B68" t="s">
        <v>107</v>
      </c>
      <c r="C68" s="4" t="s">
        <v>26</v>
      </c>
      <c r="D68" t="s">
        <v>208</v>
      </c>
      <c r="E68" t="s">
        <v>372</v>
      </c>
      <c r="F68" t="s">
        <v>255</v>
      </c>
      <c r="G68" t="s">
        <v>209</v>
      </c>
      <c r="H68" s="16" t="str">
        <f t="shared" si="3"/>
        <v>Lenke fotball.no</v>
      </c>
      <c r="I68" s="13" t="s">
        <v>81</v>
      </c>
      <c r="J68" s="13" t="s">
        <v>82</v>
      </c>
      <c r="K68" s="13">
        <v>90718411</v>
      </c>
      <c r="L68" s="13" t="s">
        <v>83</v>
      </c>
      <c r="M68" s="13" t="s">
        <v>84</v>
      </c>
      <c r="N68" s="14">
        <v>95204849</v>
      </c>
      <c r="O68" t="s">
        <v>373</v>
      </c>
      <c r="P68" t="str">
        <f t="shared" si="4"/>
        <v>https://www.fotball.no/sok/?q=03108101024</v>
      </c>
      <c r="Q68" s="16" t="str">
        <f t="shared" si="5"/>
        <v>fotball.no</v>
      </c>
      <c r="R68" t="s">
        <v>25</v>
      </c>
    </row>
    <row r="69" spans="1:18">
      <c r="A69" s="2">
        <v>44721.75</v>
      </c>
      <c r="B69" t="s">
        <v>107</v>
      </c>
      <c r="C69" s="4" t="s">
        <v>26</v>
      </c>
      <c r="D69" t="s">
        <v>66</v>
      </c>
      <c r="E69" t="s">
        <v>377</v>
      </c>
      <c r="F69" t="s">
        <v>258</v>
      </c>
      <c r="G69" t="s">
        <v>139</v>
      </c>
      <c r="H69" s="16" t="str">
        <f t="shared" si="3"/>
        <v>Lenke fotball.no</v>
      </c>
      <c r="I69" s="19"/>
      <c r="J69" s="19"/>
      <c r="K69" s="19"/>
      <c r="L69" s="19"/>
      <c r="M69" s="19"/>
      <c r="N69" s="19"/>
      <c r="O69" t="s">
        <v>378</v>
      </c>
      <c r="P69" t="str">
        <f t="shared" si="4"/>
        <v>https://www.fotball.no/sok/?q=03209105038</v>
      </c>
      <c r="Q69" s="16" t="str">
        <f t="shared" si="5"/>
        <v>fotball.no</v>
      </c>
      <c r="R69" t="s">
        <v>25</v>
      </c>
    </row>
    <row r="70" spans="1:18">
      <c r="A70" s="2">
        <v>44721.791666666664</v>
      </c>
      <c r="B70" t="s">
        <v>107</v>
      </c>
      <c r="C70" s="4" t="s">
        <v>206</v>
      </c>
      <c r="D70" t="s">
        <v>66</v>
      </c>
      <c r="E70" t="s">
        <v>379</v>
      </c>
      <c r="F70" t="s">
        <v>263</v>
      </c>
      <c r="G70" t="s">
        <v>166</v>
      </c>
      <c r="H70" s="16" t="str">
        <f t="shared" si="3"/>
        <v>Lenke fotball.no</v>
      </c>
      <c r="I70" s="13" t="s">
        <v>111</v>
      </c>
      <c r="J70" s="13" t="s">
        <v>112</v>
      </c>
      <c r="K70" s="13">
        <v>92165424</v>
      </c>
      <c r="L70" s="13" t="s">
        <v>113</v>
      </c>
      <c r="M70" s="13" t="s">
        <v>114</v>
      </c>
      <c r="N70" s="14">
        <v>92822079</v>
      </c>
      <c r="O70" t="s">
        <v>380</v>
      </c>
      <c r="P70" t="str">
        <f t="shared" si="4"/>
        <v>https://www.fotball.no/sok/?q=03210705038</v>
      </c>
      <c r="Q70" s="16" t="str">
        <f t="shared" si="5"/>
        <v>fotball.no</v>
      </c>
      <c r="R70" t="s">
        <v>41</v>
      </c>
    </row>
    <row r="71" spans="1:18">
      <c r="A71" s="2">
        <v>44721.798611111109</v>
      </c>
      <c r="B71" t="s">
        <v>107</v>
      </c>
      <c r="C71" s="4" t="s">
        <v>50</v>
      </c>
      <c r="D71" t="s">
        <v>194</v>
      </c>
      <c r="E71" t="s">
        <v>377</v>
      </c>
      <c r="F71" t="s">
        <v>261</v>
      </c>
      <c r="G71" t="s">
        <v>195</v>
      </c>
      <c r="H71" s="16" t="str">
        <f t="shared" si="3"/>
        <v>Lenke fotball.no</v>
      </c>
      <c r="I71" s="13" t="s">
        <v>117</v>
      </c>
      <c r="J71" s="13" t="s">
        <v>118</v>
      </c>
      <c r="K71" s="13">
        <v>96647443</v>
      </c>
      <c r="L71" s="13" t="s">
        <v>119</v>
      </c>
      <c r="M71" s="13" t="s">
        <v>120</v>
      </c>
      <c r="N71" s="14">
        <v>91630322</v>
      </c>
      <c r="O71" t="s">
        <v>381</v>
      </c>
      <c r="P71" t="str">
        <f t="shared" si="4"/>
        <v>https://www.fotball.no/sok/?q=03211104036</v>
      </c>
      <c r="Q71" s="16" t="str">
        <f t="shared" si="5"/>
        <v>fotball.no</v>
      </c>
      <c r="R71" t="s">
        <v>41</v>
      </c>
    </row>
    <row r="72" spans="1:18">
      <c r="A72" s="2">
        <v>44725.75</v>
      </c>
      <c r="B72" t="s">
        <v>177</v>
      </c>
      <c r="C72" s="4" t="s">
        <v>26</v>
      </c>
      <c r="D72" t="s">
        <v>198</v>
      </c>
      <c r="E72" t="s">
        <v>274</v>
      </c>
      <c r="F72" t="s">
        <v>255</v>
      </c>
      <c r="G72" t="s">
        <v>20</v>
      </c>
      <c r="H72" s="16" t="str">
        <f t="shared" si="3"/>
        <v>Lenke fotball.no</v>
      </c>
      <c r="I72" s="13" t="s">
        <v>129</v>
      </c>
      <c r="J72" s="13" t="s">
        <v>130</v>
      </c>
      <c r="K72" s="13">
        <v>46811890</v>
      </c>
      <c r="L72" s="13" t="s">
        <v>125</v>
      </c>
      <c r="M72" s="13" t="s">
        <v>126</v>
      </c>
      <c r="N72" s="14">
        <v>95982610</v>
      </c>
      <c r="O72" t="s">
        <v>383</v>
      </c>
      <c r="P72" t="str">
        <f t="shared" si="4"/>
        <v>https://www.fotball.no/sok/?q=03108116043</v>
      </c>
      <c r="Q72" s="16" t="str">
        <f t="shared" si="5"/>
        <v>fotball.no</v>
      </c>
      <c r="R72" t="s">
        <v>25</v>
      </c>
    </row>
    <row r="73" spans="1:18">
      <c r="A73" s="2">
        <v>44725.75</v>
      </c>
      <c r="B73" t="s">
        <v>177</v>
      </c>
      <c r="C73" s="4" t="s">
        <v>26</v>
      </c>
      <c r="D73" t="s">
        <v>66</v>
      </c>
      <c r="E73" t="s">
        <v>384</v>
      </c>
      <c r="F73" t="s">
        <v>258</v>
      </c>
      <c r="G73" t="s">
        <v>216</v>
      </c>
      <c r="H73" s="16" t="str">
        <f t="shared" si="3"/>
        <v>Lenke fotball.no</v>
      </c>
      <c r="I73" s="13" t="s">
        <v>134</v>
      </c>
      <c r="J73" s="13" t="s">
        <v>135</v>
      </c>
      <c r="K73" s="13">
        <v>45114656</v>
      </c>
      <c r="L73" s="13" t="s">
        <v>136</v>
      </c>
      <c r="M73" s="13" t="s">
        <v>137</v>
      </c>
      <c r="N73" s="14">
        <v>92288640</v>
      </c>
      <c r="O73" t="s">
        <v>385</v>
      </c>
      <c r="P73" t="str">
        <f t="shared" si="4"/>
        <v>https://www.fotball.no/sok/?q=03208104044</v>
      </c>
      <c r="Q73" s="16" t="str">
        <f t="shared" si="5"/>
        <v>fotball.no</v>
      </c>
      <c r="R73" t="s">
        <v>25</v>
      </c>
    </row>
    <row r="74" spans="1:18">
      <c r="A74" s="2">
        <v>44725.75</v>
      </c>
      <c r="B74" t="s">
        <v>177</v>
      </c>
      <c r="C74" s="4" t="s">
        <v>26</v>
      </c>
      <c r="D74" t="s">
        <v>78</v>
      </c>
      <c r="E74" t="s">
        <v>242</v>
      </c>
      <c r="F74" t="s">
        <v>253</v>
      </c>
      <c r="G74" t="s">
        <v>210</v>
      </c>
      <c r="H74" s="16" t="str">
        <f t="shared" si="3"/>
        <v>Lenke fotball.no</v>
      </c>
      <c r="I74" s="13" t="s">
        <v>123</v>
      </c>
      <c r="J74" s="13" t="s">
        <v>124</v>
      </c>
      <c r="K74" s="13">
        <v>46816630</v>
      </c>
      <c r="L74" s="13" t="s">
        <v>125</v>
      </c>
      <c r="M74" s="13" t="s">
        <v>126</v>
      </c>
      <c r="N74" s="14">
        <v>95982610</v>
      </c>
      <c r="O74" t="s">
        <v>382</v>
      </c>
      <c r="P74" t="str">
        <f t="shared" si="4"/>
        <v>https://www.fotball.no/sok/?q=03108107044</v>
      </c>
      <c r="Q74" s="16" t="str">
        <f t="shared" si="5"/>
        <v>fotball.no</v>
      </c>
      <c r="R74" t="s">
        <v>25</v>
      </c>
    </row>
    <row r="75" spans="1:18">
      <c r="A75" s="2">
        <v>44725.798611111109</v>
      </c>
      <c r="B75" t="s">
        <v>177</v>
      </c>
      <c r="C75" s="4" t="s">
        <v>50</v>
      </c>
      <c r="D75" t="s">
        <v>196</v>
      </c>
      <c r="E75" t="s">
        <v>52</v>
      </c>
      <c r="F75" t="s">
        <v>263</v>
      </c>
      <c r="G75" t="s">
        <v>54</v>
      </c>
      <c r="H75" s="16" t="str">
        <f t="shared" si="3"/>
        <v>Lenke fotball.no</v>
      </c>
      <c r="I75" s="13" t="s">
        <v>140</v>
      </c>
      <c r="J75" s="13" t="s">
        <v>141</v>
      </c>
      <c r="K75" s="13">
        <v>96046878</v>
      </c>
      <c r="L75" s="13" t="s">
        <v>142</v>
      </c>
      <c r="M75" s="13" t="s">
        <v>143</v>
      </c>
      <c r="N75" s="14">
        <v>91359616</v>
      </c>
      <c r="O75" t="s">
        <v>386</v>
      </c>
      <c r="P75" t="str">
        <f t="shared" si="4"/>
        <v>https://www.fotball.no/sok/?q=03111009044</v>
      </c>
      <c r="Q75" s="16" t="str">
        <f t="shared" si="5"/>
        <v>fotball.no</v>
      </c>
      <c r="R75" t="s">
        <v>41</v>
      </c>
    </row>
    <row r="76" spans="1:18">
      <c r="A76" s="2">
        <v>44726.75</v>
      </c>
      <c r="B76" t="s">
        <v>15</v>
      </c>
      <c r="C76" s="4" t="s">
        <v>26</v>
      </c>
      <c r="D76" t="s">
        <v>42</v>
      </c>
      <c r="E76" t="s">
        <v>389</v>
      </c>
      <c r="F76" t="s">
        <v>260</v>
      </c>
      <c r="G76" t="s">
        <v>133</v>
      </c>
      <c r="H76" s="16" t="str">
        <f t="shared" si="3"/>
        <v>Lenke fotball.no</v>
      </c>
      <c r="I76" s="13" t="s">
        <v>153</v>
      </c>
      <c r="J76" s="13" t="s">
        <v>154</v>
      </c>
      <c r="K76" s="13">
        <v>91580813</v>
      </c>
      <c r="L76" s="13" t="s">
        <v>155</v>
      </c>
      <c r="M76" s="13" t="s">
        <v>154</v>
      </c>
      <c r="N76" s="14">
        <v>90603925</v>
      </c>
      <c r="O76" t="s">
        <v>390</v>
      </c>
      <c r="P76" t="str">
        <f t="shared" si="4"/>
        <v>https://www.fotball.no/sok/?q=03109111045</v>
      </c>
      <c r="Q76" s="16" t="str">
        <f t="shared" si="5"/>
        <v>fotball.no</v>
      </c>
      <c r="R76" t="s">
        <v>25</v>
      </c>
    </row>
    <row r="77" spans="1:18">
      <c r="A77" s="2">
        <v>44726.75</v>
      </c>
      <c r="B77" t="s">
        <v>15</v>
      </c>
      <c r="C77" s="4" t="s">
        <v>26</v>
      </c>
      <c r="D77" t="s">
        <v>199</v>
      </c>
      <c r="E77" t="s">
        <v>71</v>
      </c>
      <c r="F77" t="s">
        <v>253</v>
      </c>
      <c r="G77" t="s">
        <v>116</v>
      </c>
      <c r="H77" s="16" t="str">
        <f t="shared" si="3"/>
        <v>Lenke fotball.no</v>
      </c>
      <c r="I77" s="13" t="s">
        <v>160</v>
      </c>
      <c r="J77" s="13" t="s">
        <v>161</v>
      </c>
      <c r="K77" s="13">
        <v>90229700</v>
      </c>
      <c r="L77" s="13" t="s">
        <v>162</v>
      </c>
      <c r="M77" s="13" t="s">
        <v>163</v>
      </c>
      <c r="N77" s="14">
        <v>41471892</v>
      </c>
      <c r="O77" t="s">
        <v>391</v>
      </c>
      <c r="P77" t="str">
        <f t="shared" si="4"/>
        <v>https://www.fotball.no/sok/?q=03208106042</v>
      </c>
      <c r="Q77" s="16" t="str">
        <f t="shared" si="5"/>
        <v>fotball.no</v>
      </c>
      <c r="R77" t="s">
        <v>25</v>
      </c>
    </row>
    <row r="78" spans="1:18">
      <c r="A78" s="2">
        <v>44726.75</v>
      </c>
      <c r="B78" t="s">
        <v>15</v>
      </c>
      <c r="C78" s="4" t="s">
        <v>26</v>
      </c>
      <c r="D78" t="s">
        <v>121</v>
      </c>
      <c r="E78" t="s">
        <v>387</v>
      </c>
      <c r="F78" t="s">
        <v>258</v>
      </c>
      <c r="G78" t="s">
        <v>214</v>
      </c>
      <c r="H78" s="16" t="str">
        <f t="shared" si="3"/>
        <v>Lenke fotball.no</v>
      </c>
      <c r="I78" s="13" t="s">
        <v>147</v>
      </c>
      <c r="J78" s="13" t="s">
        <v>148</v>
      </c>
      <c r="K78" s="13">
        <v>41280481</v>
      </c>
      <c r="L78" s="13" t="s">
        <v>149</v>
      </c>
      <c r="M78" s="13" t="s">
        <v>150</v>
      </c>
      <c r="N78" s="14">
        <v>90877479</v>
      </c>
      <c r="O78" t="s">
        <v>388</v>
      </c>
      <c r="P78" t="str">
        <f t="shared" si="4"/>
        <v>https://www.fotball.no/sok/?q=03108108044</v>
      </c>
      <c r="Q78" s="16" t="str">
        <f t="shared" si="5"/>
        <v>fotball.no</v>
      </c>
      <c r="R78" t="s">
        <v>25</v>
      </c>
    </row>
    <row r="79" spans="1:18">
      <c r="A79" s="2">
        <v>44726.791666666664</v>
      </c>
      <c r="B79" t="s">
        <v>15</v>
      </c>
      <c r="C79" s="4" t="s">
        <v>206</v>
      </c>
      <c r="D79" t="s">
        <v>71</v>
      </c>
      <c r="E79" t="s">
        <v>127</v>
      </c>
      <c r="F79" t="s">
        <v>261</v>
      </c>
      <c r="G79" t="s">
        <v>128</v>
      </c>
      <c r="H79" s="16" t="str">
        <f t="shared" si="3"/>
        <v>Lenke fotball.no</v>
      </c>
      <c r="I79" s="13" t="s">
        <v>167</v>
      </c>
      <c r="J79" s="13" t="s">
        <v>168</v>
      </c>
      <c r="K79" s="13">
        <v>48376975</v>
      </c>
      <c r="L79" s="13" t="s">
        <v>169</v>
      </c>
      <c r="M79" s="13" t="s">
        <v>170</v>
      </c>
      <c r="N79" s="14">
        <v>40339372</v>
      </c>
      <c r="O79" t="s">
        <v>392</v>
      </c>
      <c r="P79" t="str">
        <f t="shared" si="4"/>
        <v>https://www.fotball.no/sok/?q=03210703044</v>
      </c>
      <c r="Q79" s="16" t="str">
        <f t="shared" si="5"/>
        <v>fotball.no</v>
      </c>
      <c r="R79" t="s">
        <v>41</v>
      </c>
    </row>
    <row r="80" spans="1:18">
      <c r="A80" s="2">
        <v>44727.75</v>
      </c>
      <c r="B80" t="s">
        <v>65</v>
      </c>
      <c r="C80" s="4" t="s">
        <v>26</v>
      </c>
      <c r="D80" t="s">
        <v>219</v>
      </c>
      <c r="E80" t="s">
        <v>244</v>
      </c>
      <c r="F80" t="s">
        <v>255</v>
      </c>
      <c r="G80" t="s">
        <v>220</v>
      </c>
      <c r="H80" s="16" t="str">
        <f t="shared" si="3"/>
        <v>Lenke fotball.no</v>
      </c>
      <c r="I80" s="13" t="s">
        <v>190</v>
      </c>
      <c r="J80" s="13" t="s">
        <v>191</v>
      </c>
      <c r="K80" s="13">
        <v>48292425</v>
      </c>
      <c r="L80" s="13" t="s">
        <v>192</v>
      </c>
      <c r="M80" s="13" t="s">
        <v>193</v>
      </c>
      <c r="N80" s="14">
        <v>97144697</v>
      </c>
      <c r="O80" t="s">
        <v>397</v>
      </c>
      <c r="P80" t="str">
        <f t="shared" si="4"/>
        <v>https://www.fotball.no/sok/?q=03109114043</v>
      </c>
      <c r="Q80" s="16" t="str">
        <f t="shared" si="5"/>
        <v>fotball.no</v>
      </c>
      <c r="R80" t="s">
        <v>25</v>
      </c>
    </row>
    <row r="81" spans="1:18">
      <c r="A81" s="2">
        <v>44727.75</v>
      </c>
      <c r="B81" t="s">
        <v>65</v>
      </c>
      <c r="C81" s="4" t="s">
        <v>26</v>
      </c>
      <c r="D81" t="s">
        <v>66</v>
      </c>
      <c r="E81" t="s">
        <v>399</v>
      </c>
      <c r="F81" t="s">
        <v>261</v>
      </c>
      <c r="G81" t="s">
        <v>217</v>
      </c>
      <c r="H81" s="16" t="str">
        <f t="shared" si="3"/>
        <v>Lenke fotball.no</v>
      </c>
      <c r="I81" s="13" t="s">
        <v>30</v>
      </c>
      <c r="J81" s="13" t="s">
        <v>31</v>
      </c>
      <c r="K81" s="13">
        <v>41346207</v>
      </c>
      <c r="L81" s="13" t="s">
        <v>32</v>
      </c>
      <c r="M81" s="13" t="s">
        <v>33</v>
      </c>
      <c r="N81" s="14">
        <v>41346207</v>
      </c>
      <c r="O81" t="s">
        <v>400</v>
      </c>
      <c r="P81" t="str">
        <f t="shared" si="4"/>
        <v>https://www.fotball.no/sok/?q=03110709041</v>
      </c>
      <c r="Q81" s="16" t="str">
        <f t="shared" si="5"/>
        <v>fotball.no</v>
      </c>
      <c r="R81" t="s">
        <v>41</v>
      </c>
    </row>
    <row r="82" spans="1:18">
      <c r="A82" s="2">
        <v>44727.75</v>
      </c>
      <c r="B82" t="s">
        <v>65</v>
      </c>
      <c r="C82" s="4" t="s">
        <v>26</v>
      </c>
      <c r="D82" t="s">
        <v>121</v>
      </c>
      <c r="E82" t="s">
        <v>221</v>
      </c>
      <c r="F82" t="s">
        <v>258</v>
      </c>
      <c r="G82" t="s">
        <v>211</v>
      </c>
      <c r="H82" s="16" t="str">
        <f t="shared" si="3"/>
        <v>Lenke fotball.no</v>
      </c>
      <c r="I82" s="13" t="s">
        <v>184</v>
      </c>
      <c r="J82" s="13" t="s">
        <v>185</v>
      </c>
      <c r="K82" s="13">
        <v>48507833</v>
      </c>
      <c r="L82" s="13" t="s">
        <v>186</v>
      </c>
      <c r="M82" s="13" t="s">
        <v>187</v>
      </c>
      <c r="N82" s="14">
        <v>99575373</v>
      </c>
      <c r="O82" t="s">
        <v>396</v>
      </c>
      <c r="P82" t="str">
        <f t="shared" si="4"/>
        <v>https://www.fotball.no/sok/?q=03109109044</v>
      </c>
      <c r="Q82" s="16" t="str">
        <f t="shared" si="5"/>
        <v>fotball.no</v>
      </c>
      <c r="R82" t="s">
        <v>25</v>
      </c>
    </row>
    <row r="83" spans="1:18">
      <c r="A83" s="2">
        <v>44727.75</v>
      </c>
      <c r="B83" t="s">
        <v>65</v>
      </c>
      <c r="C83" s="4" t="s">
        <v>26</v>
      </c>
      <c r="D83" t="s">
        <v>71</v>
      </c>
      <c r="E83" t="s">
        <v>271</v>
      </c>
      <c r="F83" t="s">
        <v>253</v>
      </c>
      <c r="G83" t="s">
        <v>80</v>
      </c>
      <c r="H83" s="16" t="str">
        <f t="shared" si="3"/>
        <v>Lenke fotball.no</v>
      </c>
      <c r="I83" s="13" t="s">
        <v>180</v>
      </c>
      <c r="J83" s="13" t="s">
        <v>181</v>
      </c>
      <c r="K83" s="13">
        <v>98068629</v>
      </c>
      <c r="L83" s="13" t="s">
        <v>182</v>
      </c>
      <c r="M83" s="13" t="s">
        <v>183</v>
      </c>
      <c r="N83" s="14">
        <v>95245383</v>
      </c>
      <c r="O83" t="s">
        <v>395</v>
      </c>
      <c r="P83" t="str">
        <f t="shared" si="4"/>
        <v>https://www.fotball.no/sok/?q=03109108043</v>
      </c>
      <c r="Q83" s="16" t="str">
        <f t="shared" si="5"/>
        <v>fotball.no</v>
      </c>
      <c r="R83" t="s">
        <v>25</v>
      </c>
    </row>
    <row r="84" spans="1:18">
      <c r="A84" s="2">
        <v>44727.75</v>
      </c>
      <c r="B84" t="s">
        <v>65</v>
      </c>
      <c r="C84" s="4" t="s">
        <v>26</v>
      </c>
      <c r="D84" t="s">
        <v>27</v>
      </c>
      <c r="E84" t="s">
        <v>393</v>
      </c>
      <c r="F84" t="s">
        <v>260</v>
      </c>
      <c r="G84" t="s">
        <v>226</v>
      </c>
      <c r="H84" s="16" t="str">
        <f t="shared" si="3"/>
        <v>Lenke fotball.no</v>
      </c>
      <c r="I84" s="13" t="s">
        <v>173</v>
      </c>
      <c r="J84" s="13" t="s">
        <v>174</v>
      </c>
      <c r="K84" s="13">
        <v>94181582</v>
      </c>
      <c r="L84" s="13" t="s">
        <v>175</v>
      </c>
      <c r="M84" s="13" t="s">
        <v>176</v>
      </c>
      <c r="N84" s="14">
        <v>48277813</v>
      </c>
      <c r="O84" t="s">
        <v>394</v>
      </c>
      <c r="P84" t="str">
        <f t="shared" si="4"/>
        <v>https://www.fotball.no/sok/?q=03108111042</v>
      </c>
      <c r="Q84" s="16" t="str">
        <f t="shared" si="5"/>
        <v>fotball.no</v>
      </c>
      <c r="R84" t="s">
        <v>25</v>
      </c>
    </row>
    <row r="85" spans="1:18">
      <c r="A85" s="2">
        <v>44727.75</v>
      </c>
      <c r="B85" t="s">
        <v>65</v>
      </c>
      <c r="C85" s="4" t="s">
        <v>26</v>
      </c>
      <c r="D85" t="s">
        <v>71</v>
      </c>
      <c r="E85" t="s">
        <v>272</v>
      </c>
      <c r="F85" t="s">
        <v>263</v>
      </c>
      <c r="G85" t="s">
        <v>159</v>
      </c>
      <c r="H85" s="16" t="str">
        <f t="shared" si="3"/>
        <v>Lenke fotball.no</v>
      </c>
      <c r="I85" s="13" t="s">
        <v>21</v>
      </c>
      <c r="J85" s="13" t="s">
        <v>22</v>
      </c>
      <c r="K85" s="13">
        <v>96914342</v>
      </c>
      <c r="L85" s="13" t="s">
        <v>23</v>
      </c>
      <c r="M85" s="13" t="s">
        <v>24</v>
      </c>
      <c r="N85" s="14">
        <v>46410070</v>
      </c>
      <c r="O85" t="s">
        <v>398</v>
      </c>
      <c r="P85" t="str">
        <f t="shared" si="4"/>
        <v>https://www.fotball.no/sok/?q=03110708043</v>
      </c>
      <c r="Q85" s="16" t="str">
        <f t="shared" si="5"/>
        <v>fotball.no</v>
      </c>
      <c r="R85" t="s">
        <v>41</v>
      </c>
    </row>
    <row r="86" spans="1:18">
      <c r="A86" s="2">
        <v>44727.791666666664</v>
      </c>
      <c r="B86" t="s">
        <v>65</v>
      </c>
      <c r="C86" s="4" t="s">
        <v>206</v>
      </c>
      <c r="D86" t="s">
        <v>42</v>
      </c>
      <c r="E86" t="s">
        <v>271</v>
      </c>
      <c r="F86" t="s">
        <v>53</v>
      </c>
      <c r="G86" t="s">
        <v>207</v>
      </c>
      <c r="H86" s="16" t="str">
        <f t="shared" si="3"/>
        <v>Lenke fotball.no</v>
      </c>
      <c r="I86" s="13" t="s">
        <v>37</v>
      </c>
      <c r="J86" s="13" t="s">
        <v>38</v>
      </c>
      <c r="K86" s="13">
        <v>91999058</v>
      </c>
      <c r="L86" s="13" t="s">
        <v>39</v>
      </c>
      <c r="M86" s="13" t="s">
        <v>40</v>
      </c>
      <c r="N86" s="14">
        <v>97744445</v>
      </c>
      <c r="O86" t="s">
        <v>401</v>
      </c>
      <c r="P86" t="str">
        <f t="shared" si="4"/>
        <v>https://www.fotball.no/sok/?q=03110706041</v>
      </c>
      <c r="Q86" s="16" t="str">
        <f t="shared" si="5"/>
        <v>fotball.no</v>
      </c>
      <c r="R86" t="s">
        <v>41</v>
      </c>
    </row>
    <row r="87" spans="1:18">
      <c r="A87" s="2">
        <v>44727.798611111109</v>
      </c>
      <c r="B87" t="s">
        <v>65</v>
      </c>
      <c r="C87" s="4" t="s">
        <v>50</v>
      </c>
      <c r="D87" t="s">
        <v>42</v>
      </c>
      <c r="E87" t="s">
        <v>271</v>
      </c>
      <c r="F87" t="s">
        <v>261</v>
      </c>
      <c r="G87" t="s">
        <v>213</v>
      </c>
      <c r="H87" s="16" t="str">
        <f t="shared" si="3"/>
        <v>Lenke fotball.no</v>
      </c>
      <c r="I87" s="13" t="s">
        <v>46</v>
      </c>
      <c r="J87" s="13" t="s">
        <v>47</v>
      </c>
      <c r="K87" s="13">
        <v>46526259</v>
      </c>
      <c r="L87" s="13" t="s">
        <v>48</v>
      </c>
      <c r="M87" s="13" t="s">
        <v>49</v>
      </c>
      <c r="N87" s="14">
        <v>94531059</v>
      </c>
      <c r="O87" t="s">
        <v>402</v>
      </c>
      <c r="P87" t="str">
        <f t="shared" si="4"/>
        <v>https://www.fotball.no/sok/?q=03111001042</v>
      </c>
      <c r="Q87" s="16" t="str">
        <f t="shared" si="5"/>
        <v>fotball.no</v>
      </c>
      <c r="R87" t="s">
        <v>41</v>
      </c>
    </row>
    <row r="88" spans="1:18">
      <c r="A88" s="2">
        <v>44727.798611111109</v>
      </c>
      <c r="B88" t="s">
        <v>65</v>
      </c>
      <c r="C88" s="4" t="s">
        <v>50</v>
      </c>
      <c r="D88" t="s">
        <v>233</v>
      </c>
      <c r="E88" t="s">
        <v>403</v>
      </c>
      <c r="F88" t="s">
        <v>263</v>
      </c>
      <c r="G88" t="s">
        <v>235</v>
      </c>
      <c r="H88" s="16" t="str">
        <f t="shared" si="3"/>
        <v>Lenke fotball.no</v>
      </c>
      <c r="I88" s="13" t="s">
        <v>55</v>
      </c>
      <c r="J88" s="13" t="s">
        <v>56</v>
      </c>
      <c r="K88" s="13">
        <v>93005478</v>
      </c>
      <c r="L88" s="13" t="s">
        <v>57</v>
      </c>
      <c r="M88" s="13" t="s">
        <v>56</v>
      </c>
      <c r="N88" s="14">
        <v>48404107</v>
      </c>
      <c r="O88" t="s">
        <v>404</v>
      </c>
      <c r="P88" t="str">
        <f t="shared" si="4"/>
        <v>https://www.fotball.no/sok/?q=03211105041</v>
      </c>
      <c r="Q88" s="16" t="str">
        <f t="shared" si="5"/>
        <v>fotball.no</v>
      </c>
      <c r="R88" t="s">
        <v>41</v>
      </c>
    </row>
    <row r="89" spans="1:18">
      <c r="A89" s="2">
        <v>44728.75</v>
      </c>
      <c r="B89" t="s">
        <v>107</v>
      </c>
      <c r="C89" s="4" t="s">
        <v>26</v>
      </c>
      <c r="D89" t="s">
        <v>243</v>
      </c>
      <c r="E89" t="s">
        <v>281</v>
      </c>
      <c r="F89" t="s">
        <v>258</v>
      </c>
      <c r="G89" t="s">
        <v>189</v>
      </c>
      <c r="H89" s="16" t="str">
        <f t="shared" si="3"/>
        <v>Lenke fotball.no</v>
      </c>
      <c r="I89" s="13" t="s">
        <v>87</v>
      </c>
      <c r="J89" s="13" t="s">
        <v>88</v>
      </c>
      <c r="K89" s="13">
        <v>46273341</v>
      </c>
      <c r="L89" s="13" t="s">
        <v>89</v>
      </c>
      <c r="M89" s="13" t="s">
        <v>88</v>
      </c>
      <c r="N89" s="14">
        <v>45114397</v>
      </c>
      <c r="O89" t="s">
        <v>410</v>
      </c>
      <c r="P89" t="str">
        <f t="shared" si="4"/>
        <v>https://www.fotball.no/sok/?q=03209106031</v>
      </c>
      <c r="Q89" s="16" t="str">
        <f t="shared" si="5"/>
        <v>fotball.no</v>
      </c>
      <c r="R89" t="s">
        <v>25</v>
      </c>
    </row>
    <row r="90" spans="1:18">
      <c r="A90" s="2">
        <v>44728.75</v>
      </c>
      <c r="B90" t="s">
        <v>107</v>
      </c>
      <c r="C90" s="4" t="s">
        <v>26</v>
      </c>
      <c r="D90" t="s">
        <v>121</v>
      </c>
      <c r="E90" t="s">
        <v>274</v>
      </c>
      <c r="F90" t="s">
        <v>260</v>
      </c>
      <c r="G90" t="s">
        <v>45</v>
      </c>
      <c r="H90" s="16" t="str">
        <f t="shared" si="3"/>
        <v>Lenke fotball.no</v>
      </c>
      <c r="I90" s="13" t="s">
        <v>74</v>
      </c>
      <c r="J90" s="13" t="s">
        <v>75</v>
      </c>
      <c r="K90" s="13">
        <v>94829354</v>
      </c>
      <c r="L90" s="13" t="s">
        <v>76</v>
      </c>
      <c r="M90" s="13" t="s">
        <v>77</v>
      </c>
      <c r="N90" s="14">
        <v>99621646</v>
      </c>
      <c r="O90" t="s">
        <v>408</v>
      </c>
      <c r="P90" t="str">
        <f t="shared" si="4"/>
        <v>https://www.fotball.no/sok/?q=03209104041</v>
      </c>
      <c r="Q90" s="16" t="str">
        <f t="shared" si="5"/>
        <v>fotball.no</v>
      </c>
      <c r="R90" t="s">
        <v>25</v>
      </c>
    </row>
    <row r="91" spans="1:18">
      <c r="A91" s="2">
        <v>44728.75</v>
      </c>
      <c r="B91" t="s">
        <v>107</v>
      </c>
      <c r="C91" s="4" t="s">
        <v>26</v>
      </c>
      <c r="D91" t="s">
        <v>151</v>
      </c>
      <c r="E91" t="s">
        <v>28</v>
      </c>
      <c r="F91" t="s">
        <v>255</v>
      </c>
      <c r="G91" t="s">
        <v>256</v>
      </c>
      <c r="H91" s="16" t="str">
        <f t="shared" si="3"/>
        <v>Lenke fotball.no</v>
      </c>
      <c r="I91" s="13" t="s">
        <v>61</v>
      </c>
      <c r="J91" s="13" t="s">
        <v>62</v>
      </c>
      <c r="K91" s="13">
        <v>98141141</v>
      </c>
      <c r="L91" s="13" t="s">
        <v>63</v>
      </c>
      <c r="M91" s="13" t="s">
        <v>64</v>
      </c>
      <c r="N91" s="14">
        <v>91681662</v>
      </c>
      <c r="O91" t="s">
        <v>405</v>
      </c>
      <c r="P91" t="str">
        <f t="shared" si="4"/>
        <v>https://www.fotball.no/sok/?q=03108110043</v>
      </c>
      <c r="Q91" s="16" t="str">
        <f t="shared" si="5"/>
        <v>fotball.no</v>
      </c>
      <c r="R91" t="s">
        <v>25</v>
      </c>
    </row>
    <row r="92" spans="1:18">
      <c r="A92" s="2">
        <v>44728.75</v>
      </c>
      <c r="B92" t="s">
        <v>107</v>
      </c>
      <c r="C92" s="4" t="s">
        <v>26</v>
      </c>
      <c r="D92" t="s">
        <v>227</v>
      </c>
      <c r="E92" t="s">
        <v>406</v>
      </c>
      <c r="F92" t="s">
        <v>44</v>
      </c>
      <c r="G92" t="s">
        <v>228</v>
      </c>
      <c r="H92" s="16" t="str">
        <f t="shared" si="3"/>
        <v>Lenke fotball.no</v>
      </c>
      <c r="I92" s="13" t="s">
        <v>68</v>
      </c>
      <c r="J92" s="13" t="s">
        <v>69</v>
      </c>
      <c r="K92" s="13">
        <v>41864230</v>
      </c>
      <c r="L92" s="13" t="s">
        <v>70</v>
      </c>
      <c r="M92" s="13" t="s">
        <v>69</v>
      </c>
      <c r="N92" s="14">
        <v>93483514</v>
      </c>
      <c r="O92" t="s">
        <v>407</v>
      </c>
      <c r="P92" t="str">
        <f t="shared" si="4"/>
        <v>https://www.fotball.no/sok/?q=03108114041</v>
      </c>
      <c r="Q92" s="16" t="str">
        <f t="shared" si="5"/>
        <v>fotball.no</v>
      </c>
      <c r="R92" t="s">
        <v>25</v>
      </c>
    </row>
    <row r="93" spans="1:18">
      <c r="A93" s="2">
        <v>44728.75</v>
      </c>
      <c r="B93" t="s">
        <v>107</v>
      </c>
      <c r="C93" s="4" t="s">
        <v>26</v>
      </c>
      <c r="D93" t="s">
        <v>151</v>
      </c>
      <c r="E93" t="s">
        <v>66</v>
      </c>
      <c r="F93" t="s">
        <v>253</v>
      </c>
      <c r="G93" t="s">
        <v>139</v>
      </c>
      <c r="H93" s="16" t="str">
        <f t="shared" si="3"/>
        <v>Lenke fotball.no</v>
      </c>
      <c r="I93" s="13" t="s">
        <v>81</v>
      </c>
      <c r="J93" s="13" t="s">
        <v>82</v>
      </c>
      <c r="K93" s="13">
        <v>90718411</v>
      </c>
      <c r="L93" s="13" t="s">
        <v>83</v>
      </c>
      <c r="M93" s="13" t="s">
        <v>84</v>
      </c>
      <c r="N93" s="14">
        <v>95204849</v>
      </c>
      <c r="O93" t="s">
        <v>409</v>
      </c>
      <c r="P93" t="str">
        <f t="shared" si="4"/>
        <v>https://www.fotball.no/sok/?q=03209105042</v>
      </c>
      <c r="Q93" s="16" t="str">
        <f t="shared" si="5"/>
        <v>fotball.no</v>
      </c>
      <c r="R93" t="s">
        <v>25</v>
      </c>
    </row>
    <row r="94" spans="1:18">
      <c r="A94" s="2">
        <v>44728.791666666664</v>
      </c>
      <c r="B94" t="s">
        <v>107</v>
      </c>
      <c r="C94" s="4" t="s">
        <v>206</v>
      </c>
      <c r="D94" t="s">
        <v>151</v>
      </c>
      <c r="E94" t="s">
        <v>66</v>
      </c>
      <c r="F94" t="s">
        <v>261</v>
      </c>
      <c r="G94" t="s">
        <v>166</v>
      </c>
      <c r="H94" s="16" t="str">
        <f t="shared" si="3"/>
        <v>Lenke fotball.no</v>
      </c>
      <c r="I94" s="13" t="s">
        <v>93</v>
      </c>
      <c r="J94" s="13" t="s">
        <v>94</v>
      </c>
      <c r="K94" s="13">
        <v>45370724</v>
      </c>
      <c r="L94" s="13" t="s">
        <v>95</v>
      </c>
      <c r="M94" s="13" t="s">
        <v>96</v>
      </c>
      <c r="N94" s="14">
        <v>99272072</v>
      </c>
      <c r="O94" t="s">
        <v>411</v>
      </c>
      <c r="P94" t="str">
        <f t="shared" si="4"/>
        <v>https://www.fotball.no/sok/?q=03210705042</v>
      </c>
      <c r="Q94" s="16" t="str">
        <f t="shared" si="5"/>
        <v>fotball.no</v>
      </c>
      <c r="R94" t="s">
        <v>41</v>
      </c>
    </row>
    <row r="95" spans="1:18">
      <c r="A95" s="2">
        <v>44795.75</v>
      </c>
      <c r="B95" t="s">
        <v>177</v>
      </c>
      <c r="C95" s="4" t="s">
        <v>26</v>
      </c>
      <c r="D95" t="s">
        <v>66</v>
      </c>
      <c r="E95" t="s">
        <v>387</v>
      </c>
      <c r="F95" t="s">
        <v>258</v>
      </c>
      <c r="G95" t="s">
        <v>216</v>
      </c>
      <c r="H95" s="16" t="str">
        <f t="shared" si="3"/>
        <v>Lenke fotball.no</v>
      </c>
      <c r="I95" s="13" t="s">
        <v>111</v>
      </c>
      <c r="J95" s="13" t="s">
        <v>112</v>
      </c>
      <c r="K95" s="13">
        <v>92165424</v>
      </c>
      <c r="L95" s="13" t="s">
        <v>113</v>
      </c>
      <c r="M95" s="13" t="s">
        <v>114</v>
      </c>
      <c r="N95" s="14">
        <v>92822079</v>
      </c>
      <c r="O95" t="s">
        <v>416</v>
      </c>
      <c r="P95" t="str">
        <f t="shared" si="4"/>
        <v>https://www.fotball.no/sok/?q=03208104047</v>
      </c>
      <c r="Q95" s="16" t="str">
        <f t="shared" si="5"/>
        <v>fotball.no</v>
      </c>
      <c r="R95" t="s">
        <v>25</v>
      </c>
    </row>
    <row r="96" spans="1:18">
      <c r="A96" s="2">
        <v>44795.75</v>
      </c>
      <c r="B96" t="s">
        <v>177</v>
      </c>
      <c r="C96" s="4" t="s">
        <v>26</v>
      </c>
      <c r="D96" t="s">
        <v>78</v>
      </c>
      <c r="E96" t="s">
        <v>412</v>
      </c>
      <c r="F96" t="s">
        <v>253</v>
      </c>
      <c r="G96" t="s">
        <v>210</v>
      </c>
      <c r="H96" s="16" t="str">
        <f t="shared" si="3"/>
        <v>Lenke fotball.no</v>
      </c>
      <c r="I96" s="13" t="s">
        <v>100</v>
      </c>
      <c r="J96" s="13" t="s">
        <v>101</v>
      </c>
      <c r="K96" s="13">
        <v>93017282</v>
      </c>
      <c r="L96" s="13" t="s">
        <v>102</v>
      </c>
      <c r="M96" s="13" t="s">
        <v>103</v>
      </c>
      <c r="N96" s="14">
        <v>90606165</v>
      </c>
      <c r="O96" t="s">
        <v>413</v>
      </c>
      <c r="P96" t="str">
        <f t="shared" si="4"/>
        <v>https://www.fotball.no/sok/?q=03108107047</v>
      </c>
      <c r="Q96" s="16" t="str">
        <f t="shared" si="5"/>
        <v>fotball.no</v>
      </c>
      <c r="R96" t="s">
        <v>25</v>
      </c>
    </row>
    <row r="97" spans="1:18">
      <c r="A97" s="2">
        <v>44795.75</v>
      </c>
      <c r="B97" t="s">
        <v>177</v>
      </c>
      <c r="C97" s="4" t="s">
        <v>26</v>
      </c>
      <c r="D97" t="s">
        <v>27</v>
      </c>
      <c r="E97" t="s">
        <v>414</v>
      </c>
      <c r="F97" t="s">
        <v>260</v>
      </c>
      <c r="G97" t="s">
        <v>226</v>
      </c>
      <c r="H97" s="16" t="str">
        <f t="shared" si="3"/>
        <v>Lenke fotball.no</v>
      </c>
      <c r="I97" s="13" t="s">
        <v>81</v>
      </c>
      <c r="J97" s="13" t="s">
        <v>82</v>
      </c>
      <c r="K97" s="13">
        <v>90718411</v>
      </c>
      <c r="L97" s="13" t="s">
        <v>83</v>
      </c>
      <c r="M97" s="13" t="s">
        <v>84</v>
      </c>
      <c r="N97" s="14">
        <v>95204849</v>
      </c>
      <c r="O97" t="s">
        <v>415</v>
      </c>
      <c r="P97" t="str">
        <f t="shared" si="4"/>
        <v>https://www.fotball.no/sok/?q=03108111049</v>
      </c>
      <c r="Q97" s="16" t="str">
        <f t="shared" si="5"/>
        <v>fotball.no</v>
      </c>
      <c r="R97" t="s">
        <v>25</v>
      </c>
    </row>
    <row r="98" spans="1:18">
      <c r="A98" s="2">
        <v>44795.798611111109</v>
      </c>
      <c r="B98" t="s">
        <v>177</v>
      </c>
      <c r="C98" s="4" t="s">
        <v>50</v>
      </c>
      <c r="D98" t="s">
        <v>196</v>
      </c>
      <c r="E98" t="s">
        <v>138</v>
      </c>
      <c r="F98" t="s">
        <v>53</v>
      </c>
      <c r="G98" t="s">
        <v>54</v>
      </c>
      <c r="H98" s="16" t="str">
        <f t="shared" si="3"/>
        <v>Lenke fotball.no</v>
      </c>
      <c r="I98" s="13" t="s">
        <v>117</v>
      </c>
      <c r="J98" s="13" t="s">
        <v>118</v>
      </c>
      <c r="K98" s="13">
        <v>96647443</v>
      </c>
      <c r="L98" s="13" t="s">
        <v>119</v>
      </c>
      <c r="M98" s="13" t="s">
        <v>120</v>
      </c>
      <c r="N98" s="14">
        <v>91630322</v>
      </c>
      <c r="O98" t="s">
        <v>417</v>
      </c>
      <c r="P98" t="str">
        <f t="shared" si="4"/>
        <v>https://www.fotball.no/sok/?q=03111009047</v>
      </c>
      <c r="Q98" s="16" t="str">
        <f t="shared" si="5"/>
        <v>fotball.no</v>
      </c>
      <c r="R98" t="s">
        <v>41</v>
      </c>
    </row>
    <row r="99" spans="1:18">
      <c r="A99" s="2">
        <v>44795.798611111109</v>
      </c>
      <c r="B99" t="s">
        <v>177</v>
      </c>
      <c r="C99" s="4" t="s">
        <v>50</v>
      </c>
      <c r="D99" t="s">
        <v>58</v>
      </c>
      <c r="E99" t="s">
        <v>387</v>
      </c>
      <c r="F99" t="s">
        <v>263</v>
      </c>
      <c r="G99" t="s">
        <v>60</v>
      </c>
      <c r="H99" s="16" t="str">
        <f t="shared" si="3"/>
        <v>Lenke fotball.no</v>
      </c>
      <c r="I99" s="13" t="s">
        <v>123</v>
      </c>
      <c r="J99" s="13" t="s">
        <v>124</v>
      </c>
      <c r="K99" s="13">
        <v>46816630</v>
      </c>
      <c r="L99" s="13" t="s">
        <v>125</v>
      </c>
      <c r="M99" s="13" t="s">
        <v>126</v>
      </c>
      <c r="N99" s="14">
        <v>95982610</v>
      </c>
      <c r="O99" t="s">
        <v>418</v>
      </c>
      <c r="P99" t="str">
        <f t="shared" si="4"/>
        <v>https://www.fotball.no/sok/?q=03212701028</v>
      </c>
      <c r="Q99" s="16" t="str">
        <f t="shared" si="5"/>
        <v>fotball.no</v>
      </c>
      <c r="R99" t="s">
        <v>41</v>
      </c>
    </row>
    <row r="100" spans="1:18">
      <c r="A100" s="2">
        <v>44796.75</v>
      </c>
      <c r="B100" t="s">
        <v>15</v>
      </c>
      <c r="C100" s="4" t="s">
        <v>26</v>
      </c>
      <c r="D100" t="s">
        <v>151</v>
      </c>
      <c r="E100" t="s">
        <v>115</v>
      </c>
      <c r="F100" t="s">
        <v>255</v>
      </c>
      <c r="G100" t="s">
        <v>256</v>
      </c>
      <c r="H100" s="16" t="str">
        <f t="shared" si="3"/>
        <v>Lenke fotball.no</v>
      </c>
      <c r="I100" s="13" t="s">
        <v>129</v>
      </c>
      <c r="J100" s="13" t="s">
        <v>130</v>
      </c>
      <c r="K100" s="13">
        <v>46811890</v>
      </c>
      <c r="L100" s="13" t="s">
        <v>125</v>
      </c>
      <c r="M100" s="13" t="s">
        <v>126</v>
      </c>
      <c r="N100" s="14">
        <v>95982610</v>
      </c>
      <c r="O100" t="s">
        <v>419</v>
      </c>
      <c r="P100" t="str">
        <f t="shared" si="4"/>
        <v>https://www.fotball.no/sok/?q=03108110048</v>
      </c>
      <c r="Q100" s="16" t="str">
        <f t="shared" si="5"/>
        <v>fotball.no</v>
      </c>
      <c r="R100" t="s">
        <v>25</v>
      </c>
    </row>
    <row r="101" spans="1:18">
      <c r="A101" s="2">
        <v>44796.75</v>
      </c>
      <c r="B101" t="s">
        <v>15</v>
      </c>
      <c r="C101" s="4" t="s">
        <v>26</v>
      </c>
      <c r="D101" t="s">
        <v>199</v>
      </c>
      <c r="E101" t="s">
        <v>234</v>
      </c>
      <c r="F101" t="s">
        <v>253</v>
      </c>
      <c r="G101" t="s">
        <v>116</v>
      </c>
      <c r="H101" s="16" t="str">
        <f t="shared" si="3"/>
        <v>Lenke fotball.no</v>
      </c>
      <c r="I101" s="13" t="s">
        <v>140</v>
      </c>
      <c r="J101" s="13" t="s">
        <v>141</v>
      </c>
      <c r="K101" s="13">
        <v>96046878</v>
      </c>
      <c r="L101" s="13" t="s">
        <v>142</v>
      </c>
      <c r="M101" s="13" t="s">
        <v>143</v>
      </c>
      <c r="N101" s="14">
        <v>91359616</v>
      </c>
      <c r="O101" t="s">
        <v>422</v>
      </c>
      <c r="P101" t="str">
        <f t="shared" si="4"/>
        <v>https://www.fotball.no/sok/?q=03208106049</v>
      </c>
      <c r="Q101" s="16" t="str">
        <f t="shared" si="5"/>
        <v>fotball.no</v>
      </c>
      <c r="R101" t="s">
        <v>25</v>
      </c>
    </row>
    <row r="102" spans="1:18">
      <c r="A102" s="2">
        <v>44796.75</v>
      </c>
      <c r="B102" t="s">
        <v>15</v>
      </c>
      <c r="C102" s="4" t="s">
        <v>26</v>
      </c>
      <c r="D102" t="s">
        <v>198</v>
      </c>
      <c r="E102" t="s">
        <v>420</v>
      </c>
      <c r="F102" t="s">
        <v>258</v>
      </c>
      <c r="G102" t="s">
        <v>20</v>
      </c>
      <c r="H102" s="16" t="str">
        <f t="shared" si="3"/>
        <v>Lenke fotball.no</v>
      </c>
      <c r="I102" s="13" t="s">
        <v>134</v>
      </c>
      <c r="J102" s="13" t="s">
        <v>135</v>
      </c>
      <c r="K102" s="13">
        <v>45114656</v>
      </c>
      <c r="L102" s="13" t="s">
        <v>136</v>
      </c>
      <c r="M102" s="13" t="s">
        <v>137</v>
      </c>
      <c r="N102" s="14">
        <v>92288640</v>
      </c>
      <c r="O102" t="s">
        <v>421</v>
      </c>
      <c r="P102" t="str">
        <f t="shared" si="4"/>
        <v>https://www.fotball.no/sok/?q=03108116048</v>
      </c>
      <c r="Q102" s="16" t="str">
        <f t="shared" si="5"/>
        <v>fotball.no</v>
      </c>
      <c r="R102" t="s">
        <v>25</v>
      </c>
    </row>
    <row r="103" spans="1:18">
      <c r="A103" s="2">
        <v>44796.75</v>
      </c>
      <c r="B103" t="s">
        <v>15</v>
      </c>
      <c r="C103" s="4" t="s">
        <v>26</v>
      </c>
      <c r="D103" t="s">
        <v>178</v>
      </c>
      <c r="E103" t="s">
        <v>252</v>
      </c>
      <c r="F103" t="s">
        <v>260</v>
      </c>
      <c r="G103" t="s">
        <v>179</v>
      </c>
      <c r="H103" s="16" t="str">
        <f t="shared" si="3"/>
        <v>Lenke fotball.no</v>
      </c>
      <c r="I103" s="13" t="s">
        <v>147</v>
      </c>
      <c r="J103" s="13" t="s">
        <v>148</v>
      </c>
      <c r="K103" s="13">
        <v>41280481</v>
      </c>
      <c r="L103" s="13" t="s">
        <v>149</v>
      </c>
      <c r="M103" s="13" t="s">
        <v>150</v>
      </c>
      <c r="N103" s="14">
        <v>90877479</v>
      </c>
      <c r="O103" t="s">
        <v>423</v>
      </c>
      <c r="P103" t="str">
        <f t="shared" si="4"/>
        <v>https://www.fotball.no/sok/?q=03208107036</v>
      </c>
      <c r="Q103" s="16" t="str">
        <f t="shared" si="5"/>
        <v>fotball.no</v>
      </c>
      <c r="R103" t="s">
        <v>25</v>
      </c>
    </row>
    <row r="104" spans="1:18">
      <c r="A104" s="2">
        <v>44796.791666666664</v>
      </c>
      <c r="B104" t="s">
        <v>15</v>
      </c>
      <c r="C104" s="4" t="s">
        <v>206</v>
      </c>
      <c r="D104" t="s">
        <v>27</v>
      </c>
      <c r="E104" t="s">
        <v>145</v>
      </c>
      <c r="F104" t="s">
        <v>53</v>
      </c>
      <c r="G104" t="s">
        <v>86</v>
      </c>
      <c r="H104" s="16" t="str">
        <f t="shared" si="3"/>
        <v>Lenke fotball.no</v>
      </c>
      <c r="I104" s="13" t="s">
        <v>153</v>
      </c>
      <c r="J104" s="13" t="s">
        <v>154</v>
      </c>
      <c r="K104" s="13">
        <v>91580813</v>
      </c>
      <c r="L104" s="13" t="s">
        <v>155</v>
      </c>
      <c r="M104" s="13" t="s">
        <v>154</v>
      </c>
      <c r="N104" s="14">
        <v>90603925</v>
      </c>
      <c r="O104" t="s">
        <v>424</v>
      </c>
      <c r="P104" t="str">
        <f t="shared" si="4"/>
        <v>https://www.fotball.no/sok/?q=03110707047</v>
      </c>
      <c r="Q104" s="16" t="str">
        <f t="shared" si="5"/>
        <v>fotball.no</v>
      </c>
      <c r="R104" t="s">
        <v>41</v>
      </c>
    </row>
    <row r="105" spans="1:18">
      <c r="A105" s="2">
        <v>44796.791666666664</v>
      </c>
      <c r="B105" t="s">
        <v>15</v>
      </c>
      <c r="C105" s="4" t="s">
        <v>206</v>
      </c>
      <c r="D105" t="s">
        <v>71</v>
      </c>
      <c r="E105" t="s">
        <v>240</v>
      </c>
      <c r="F105" t="s">
        <v>261</v>
      </c>
      <c r="G105" t="s">
        <v>128</v>
      </c>
      <c r="H105" s="16" t="str">
        <f t="shared" si="3"/>
        <v>Lenke fotball.no</v>
      </c>
      <c r="I105" s="13" t="s">
        <v>160</v>
      </c>
      <c r="J105" s="13" t="s">
        <v>161</v>
      </c>
      <c r="K105" s="13">
        <v>90229700</v>
      </c>
      <c r="L105" s="13" t="s">
        <v>162</v>
      </c>
      <c r="M105" s="13" t="s">
        <v>163</v>
      </c>
      <c r="N105" s="14">
        <v>41471892</v>
      </c>
      <c r="O105" t="s">
        <v>425</v>
      </c>
      <c r="P105" t="str">
        <f t="shared" si="4"/>
        <v>https://www.fotball.no/sok/?q=03210703047</v>
      </c>
      <c r="Q105" s="16" t="str">
        <f t="shared" si="5"/>
        <v>fotball.no</v>
      </c>
      <c r="R105" t="s">
        <v>41</v>
      </c>
    </row>
    <row r="106" spans="1:18">
      <c r="A106" s="2">
        <v>44797.75</v>
      </c>
      <c r="B106" t="s">
        <v>65</v>
      </c>
      <c r="C106" s="4" t="s">
        <v>26</v>
      </c>
      <c r="D106" t="s">
        <v>66</v>
      </c>
      <c r="E106" t="s">
        <v>432</v>
      </c>
      <c r="F106" t="s">
        <v>260</v>
      </c>
      <c r="G106" t="s">
        <v>223</v>
      </c>
      <c r="H106" s="16" t="str">
        <f t="shared" si="3"/>
        <v>Lenke fotball.no</v>
      </c>
      <c r="I106" s="13" t="s">
        <v>190</v>
      </c>
      <c r="J106" s="13" t="s">
        <v>191</v>
      </c>
      <c r="K106" s="13">
        <v>48292425</v>
      </c>
      <c r="L106" s="13" t="s">
        <v>192</v>
      </c>
      <c r="M106" s="13" t="s">
        <v>193</v>
      </c>
      <c r="N106" s="14">
        <v>97144697</v>
      </c>
      <c r="O106" t="s">
        <v>433</v>
      </c>
      <c r="P106" t="str">
        <f t="shared" si="4"/>
        <v>https://www.fotball.no/sok/?q=03109115036</v>
      </c>
      <c r="Q106" s="16" t="str">
        <f t="shared" si="5"/>
        <v>fotball.no</v>
      </c>
      <c r="R106" t="s">
        <v>25</v>
      </c>
    </row>
    <row r="107" spans="1:18">
      <c r="A107" s="2">
        <v>44797.75</v>
      </c>
      <c r="B107" t="s">
        <v>65</v>
      </c>
      <c r="C107" s="4" t="s">
        <v>26</v>
      </c>
      <c r="D107" t="s">
        <v>208</v>
      </c>
      <c r="E107" t="s">
        <v>426</v>
      </c>
      <c r="F107" t="s">
        <v>19</v>
      </c>
      <c r="G107" t="s">
        <v>209</v>
      </c>
      <c r="H107" s="16" t="str">
        <f t="shared" si="3"/>
        <v>Lenke fotball.no</v>
      </c>
      <c r="I107" s="13" t="s">
        <v>167</v>
      </c>
      <c r="J107" s="13" t="s">
        <v>168</v>
      </c>
      <c r="K107" s="13">
        <v>48376975</v>
      </c>
      <c r="L107" s="13" t="s">
        <v>169</v>
      </c>
      <c r="M107" s="13" t="s">
        <v>170</v>
      </c>
      <c r="N107" s="14">
        <v>40339372</v>
      </c>
      <c r="O107" t="s">
        <v>427</v>
      </c>
      <c r="P107" t="str">
        <f t="shared" si="4"/>
        <v>https://www.fotball.no/sok/?q=03108101030</v>
      </c>
      <c r="Q107" s="16" t="str">
        <f t="shared" si="5"/>
        <v>fotball.no</v>
      </c>
      <c r="R107" t="s">
        <v>25</v>
      </c>
    </row>
    <row r="108" spans="1:18">
      <c r="A108" s="2">
        <v>44797.75</v>
      </c>
      <c r="B108" t="s">
        <v>65</v>
      </c>
      <c r="C108" s="4" t="s">
        <v>26</v>
      </c>
      <c r="D108" t="s">
        <v>71</v>
      </c>
      <c r="E108" t="s">
        <v>436</v>
      </c>
      <c r="F108" t="s">
        <v>263</v>
      </c>
      <c r="G108" t="s">
        <v>159</v>
      </c>
      <c r="H108" s="16" t="str">
        <f t="shared" si="3"/>
        <v>Lenke fotball.no</v>
      </c>
      <c r="I108" s="13" t="s">
        <v>30</v>
      </c>
      <c r="J108" s="13" t="s">
        <v>31</v>
      </c>
      <c r="K108" s="13">
        <v>41346207</v>
      </c>
      <c r="L108" s="13" t="s">
        <v>32</v>
      </c>
      <c r="M108" s="13" t="s">
        <v>33</v>
      </c>
      <c r="N108" s="14">
        <v>41346207</v>
      </c>
      <c r="O108" t="s">
        <v>437</v>
      </c>
      <c r="P108" t="str">
        <f t="shared" si="4"/>
        <v>https://www.fotball.no/sok/?q=03110708048</v>
      </c>
      <c r="Q108" s="16" t="str">
        <f t="shared" si="5"/>
        <v>fotball.no</v>
      </c>
      <c r="R108" t="s">
        <v>41</v>
      </c>
    </row>
    <row r="109" spans="1:18">
      <c r="A109" s="2">
        <v>44797.75</v>
      </c>
      <c r="B109" t="s">
        <v>65</v>
      </c>
      <c r="C109" s="4" t="s">
        <v>26</v>
      </c>
      <c r="D109" t="s">
        <v>219</v>
      </c>
      <c r="E109" t="s">
        <v>430</v>
      </c>
      <c r="F109" t="s">
        <v>255</v>
      </c>
      <c r="G109" t="s">
        <v>220</v>
      </c>
      <c r="H109" s="16" t="str">
        <f t="shared" si="3"/>
        <v>Lenke fotball.no</v>
      </c>
      <c r="I109" s="13" t="s">
        <v>184</v>
      </c>
      <c r="J109" s="13" t="s">
        <v>185</v>
      </c>
      <c r="K109" s="13">
        <v>48507833</v>
      </c>
      <c r="L109" s="13" t="s">
        <v>186</v>
      </c>
      <c r="M109" s="13" t="s">
        <v>187</v>
      </c>
      <c r="N109" s="14">
        <v>99575373</v>
      </c>
      <c r="O109" t="s">
        <v>431</v>
      </c>
      <c r="P109" t="str">
        <f t="shared" si="4"/>
        <v>https://www.fotball.no/sok/?q=03109114048</v>
      </c>
      <c r="Q109" s="16" t="str">
        <f t="shared" si="5"/>
        <v>fotball.no</v>
      </c>
      <c r="R109" t="s">
        <v>25</v>
      </c>
    </row>
    <row r="110" spans="1:18">
      <c r="A110" s="2">
        <v>44797.75</v>
      </c>
      <c r="B110" t="s">
        <v>65</v>
      </c>
      <c r="C110" s="4" t="s">
        <v>26</v>
      </c>
      <c r="D110" t="s">
        <v>121</v>
      </c>
      <c r="E110" t="s">
        <v>268</v>
      </c>
      <c r="F110" t="s">
        <v>258</v>
      </c>
      <c r="G110" t="s">
        <v>211</v>
      </c>
      <c r="H110" s="16" t="str">
        <f t="shared" si="3"/>
        <v>Lenke fotball.no</v>
      </c>
      <c r="I110" s="13" t="s">
        <v>180</v>
      </c>
      <c r="J110" s="13" t="s">
        <v>181</v>
      </c>
      <c r="K110" s="13">
        <v>98068629</v>
      </c>
      <c r="L110" s="13" t="s">
        <v>182</v>
      </c>
      <c r="M110" s="13" t="s">
        <v>183</v>
      </c>
      <c r="N110" s="14">
        <v>95245383</v>
      </c>
      <c r="O110" t="s">
        <v>429</v>
      </c>
      <c r="P110" t="str">
        <f t="shared" si="4"/>
        <v>https://www.fotball.no/sok/?q=03109109047</v>
      </c>
      <c r="Q110" s="16" t="str">
        <f t="shared" si="5"/>
        <v>fotball.no</v>
      </c>
      <c r="R110" t="s">
        <v>25</v>
      </c>
    </row>
    <row r="111" spans="1:18">
      <c r="A111" s="2">
        <v>44797.75</v>
      </c>
      <c r="B111" t="s">
        <v>65</v>
      </c>
      <c r="C111" s="4" t="s">
        <v>26</v>
      </c>
      <c r="D111" t="s">
        <v>71</v>
      </c>
      <c r="E111" t="s">
        <v>98</v>
      </c>
      <c r="F111" t="s">
        <v>253</v>
      </c>
      <c r="G111" t="s">
        <v>80</v>
      </c>
      <c r="H111" s="16" t="str">
        <f t="shared" si="3"/>
        <v>Lenke fotball.no</v>
      </c>
      <c r="I111" s="13" t="s">
        <v>173</v>
      </c>
      <c r="J111" s="13" t="s">
        <v>174</v>
      </c>
      <c r="K111" s="13">
        <v>94181582</v>
      </c>
      <c r="L111" s="13" t="s">
        <v>175</v>
      </c>
      <c r="M111" s="13" t="s">
        <v>176</v>
      </c>
      <c r="N111" s="14">
        <v>48277813</v>
      </c>
      <c r="O111" t="s">
        <v>428</v>
      </c>
      <c r="P111" t="str">
        <f t="shared" si="4"/>
        <v>https://www.fotball.no/sok/?q=03109108048</v>
      </c>
      <c r="Q111" s="16" t="str">
        <f t="shared" si="5"/>
        <v>fotball.no</v>
      </c>
      <c r="R111" t="s">
        <v>25</v>
      </c>
    </row>
    <row r="112" spans="1:18">
      <c r="A112" s="2">
        <v>44797.75</v>
      </c>
      <c r="B112" t="s">
        <v>65</v>
      </c>
      <c r="C112" s="4" t="s">
        <v>26</v>
      </c>
      <c r="D112" t="s">
        <v>42</v>
      </c>
      <c r="E112" t="s">
        <v>434</v>
      </c>
      <c r="F112" t="s">
        <v>261</v>
      </c>
      <c r="G112" t="s">
        <v>207</v>
      </c>
      <c r="H112" s="16" t="str">
        <f t="shared" si="3"/>
        <v>Lenke fotball.no</v>
      </c>
      <c r="I112" s="13" t="s">
        <v>21</v>
      </c>
      <c r="J112" s="13" t="s">
        <v>22</v>
      </c>
      <c r="K112" s="13">
        <v>96914342</v>
      </c>
      <c r="L112" s="13" t="s">
        <v>23</v>
      </c>
      <c r="M112" s="13" t="s">
        <v>24</v>
      </c>
      <c r="N112" s="14">
        <v>46410070</v>
      </c>
      <c r="O112" t="s">
        <v>435</v>
      </c>
      <c r="P112" t="str">
        <f t="shared" si="4"/>
        <v>https://www.fotball.no/sok/?q=03110706046</v>
      </c>
      <c r="Q112" s="16" t="str">
        <f t="shared" si="5"/>
        <v>fotball.no</v>
      </c>
      <c r="R112" t="s">
        <v>41</v>
      </c>
    </row>
    <row r="113" spans="1:18">
      <c r="A113" s="2">
        <v>44797.798611111109</v>
      </c>
      <c r="B113" t="s">
        <v>65</v>
      </c>
      <c r="C113" s="4" t="s">
        <v>50</v>
      </c>
      <c r="D113" t="s">
        <v>194</v>
      </c>
      <c r="E113" t="s">
        <v>200</v>
      </c>
      <c r="F113" t="s">
        <v>261</v>
      </c>
      <c r="G113" t="s">
        <v>195</v>
      </c>
      <c r="H113" s="16" t="str">
        <f t="shared" si="3"/>
        <v>Lenke fotball.no</v>
      </c>
      <c r="I113" s="13" t="s">
        <v>46</v>
      </c>
      <c r="J113" s="13" t="s">
        <v>47</v>
      </c>
      <c r="K113" s="13">
        <v>46526259</v>
      </c>
      <c r="L113" s="13" t="s">
        <v>48</v>
      </c>
      <c r="M113" s="13" t="s">
        <v>49</v>
      </c>
      <c r="N113" s="14">
        <v>94531059</v>
      </c>
      <c r="O113" t="s">
        <v>440</v>
      </c>
      <c r="P113" t="str">
        <f t="shared" si="4"/>
        <v>https://www.fotball.no/sok/?q=03211104050</v>
      </c>
      <c r="Q113" s="16" t="str">
        <f t="shared" si="5"/>
        <v>fotball.no</v>
      </c>
      <c r="R113" t="s">
        <v>41</v>
      </c>
    </row>
    <row r="114" spans="1:18">
      <c r="A114" s="2">
        <v>44797.798611111109</v>
      </c>
      <c r="B114" t="s">
        <v>65</v>
      </c>
      <c r="C114" s="4" t="s">
        <v>50</v>
      </c>
      <c r="D114" t="s">
        <v>233</v>
      </c>
      <c r="E114" t="s">
        <v>43</v>
      </c>
      <c r="F114" t="s">
        <v>263</v>
      </c>
      <c r="G114" t="s">
        <v>235</v>
      </c>
      <c r="H114" s="16" t="str">
        <f t="shared" si="3"/>
        <v>Lenke fotball.no</v>
      </c>
      <c r="I114" s="13" t="s">
        <v>55</v>
      </c>
      <c r="J114" s="13" t="s">
        <v>56</v>
      </c>
      <c r="K114" s="13">
        <v>93005478</v>
      </c>
      <c r="L114" s="13" t="s">
        <v>57</v>
      </c>
      <c r="M114" s="13" t="s">
        <v>56</v>
      </c>
      <c r="N114" s="14">
        <v>48404107</v>
      </c>
      <c r="O114" t="s">
        <v>441</v>
      </c>
      <c r="P114" t="str">
        <f t="shared" si="4"/>
        <v>https://www.fotball.no/sok/?q=03211105046</v>
      </c>
      <c r="Q114" s="16" t="str">
        <f t="shared" si="5"/>
        <v>fotball.no</v>
      </c>
      <c r="R114" t="s">
        <v>41</v>
      </c>
    </row>
    <row r="115" spans="1:18">
      <c r="A115" s="2">
        <v>44797.798611111109</v>
      </c>
      <c r="B115" t="s">
        <v>65</v>
      </c>
      <c r="C115" s="4" t="s">
        <v>50</v>
      </c>
      <c r="D115" t="s">
        <v>42</v>
      </c>
      <c r="E115" t="s">
        <v>438</v>
      </c>
      <c r="F115" t="s">
        <v>53</v>
      </c>
      <c r="G115" t="s">
        <v>213</v>
      </c>
      <c r="H115" s="16" t="str">
        <f t="shared" si="3"/>
        <v>Lenke fotball.no</v>
      </c>
      <c r="I115" s="13" t="s">
        <v>37</v>
      </c>
      <c r="J115" s="13" t="s">
        <v>38</v>
      </c>
      <c r="K115" s="13">
        <v>91999058</v>
      </c>
      <c r="L115" s="13" t="s">
        <v>39</v>
      </c>
      <c r="M115" s="13" t="s">
        <v>40</v>
      </c>
      <c r="N115" s="14">
        <v>97744445</v>
      </c>
      <c r="O115" t="s">
        <v>439</v>
      </c>
      <c r="P115" t="str">
        <f t="shared" si="4"/>
        <v>https://www.fotball.no/sok/?q=03111001049</v>
      </c>
      <c r="Q115" s="16" t="str">
        <f t="shared" si="5"/>
        <v>fotball.no</v>
      </c>
      <c r="R115" t="s">
        <v>41</v>
      </c>
    </row>
    <row r="116" spans="1:18">
      <c r="A116" s="2">
        <v>44798.75</v>
      </c>
      <c r="B116" t="s">
        <v>107</v>
      </c>
      <c r="C116" s="4" t="s">
        <v>26</v>
      </c>
      <c r="D116" t="s">
        <v>71</v>
      </c>
      <c r="E116" t="s">
        <v>447</v>
      </c>
      <c r="F116" t="s">
        <v>255</v>
      </c>
      <c r="G116" t="s">
        <v>189</v>
      </c>
      <c r="H116" s="16" t="str">
        <f t="shared" si="3"/>
        <v>Lenke fotball.no</v>
      </c>
      <c r="I116" s="13" t="s">
        <v>87</v>
      </c>
      <c r="J116" s="13" t="s">
        <v>88</v>
      </c>
      <c r="K116" s="13">
        <v>46273341</v>
      </c>
      <c r="L116" s="13" t="s">
        <v>89</v>
      </c>
      <c r="M116" s="13" t="s">
        <v>88</v>
      </c>
      <c r="N116" s="14">
        <v>45114397</v>
      </c>
      <c r="O116" t="s">
        <v>448</v>
      </c>
      <c r="P116" t="str">
        <f t="shared" si="4"/>
        <v>https://www.fotball.no/sok/?q=03209106036</v>
      </c>
      <c r="Q116" s="16" t="str">
        <f t="shared" si="5"/>
        <v>fotball.no</v>
      </c>
      <c r="R116" t="s">
        <v>25</v>
      </c>
    </row>
    <row r="117" spans="1:18">
      <c r="A117" s="2">
        <v>44798.75</v>
      </c>
      <c r="B117" t="s">
        <v>107</v>
      </c>
      <c r="C117" s="4" t="s">
        <v>26</v>
      </c>
      <c r="D117" t="s">
        <v>121</v>
      </c>
      <c r="E117" t="s">
        <v>267</v>
      </c>
      <c r="F117" t="s">
        <v>260</v>
      </c>
      <c r="G117" t="s">
        <v>45</v>
      </c>
      <c r="H117" s="16" t="str">
        <f t="shared" si="3"/>
        <v>Lenke fotball.no</v>
      </c>
      <c r="I117" s="13" t="s">
        <v>74</v>
      </c>
      <c r="J117" s="13" t="s">
        <v>75</v>
      </c>
      <c r="K117" s="13">
        <v>94829354</v>
      </c>
      <c r="L117" s="13" t="s">
        <v>76</v>
      </c>
      <c r="M117" s="13" t="s">
        <v>77</v>
      </c>
      <c r="N117" s="14">
        <v>99621646</v>
      </c>
      <c r="O117" t="s">
        <v>445</v>
      </c>
      <c r="P117" t="str">
        <f t="shared" si="4"/>
        <v>https://www.fotball.no/sok/?q=03209104046</v>
      </c>
      <c r="Q117" s="16" t="str">
        <f t="shared" si="5"/>
        <v>fotball.no</v>
      </c>
      <c r="R117" t="s">
        <v>25</v>
      </c>
    </row>
    <row r="118" spans="1:18">
      <c r="A118" s="2">
        <v>44798.75</v>
      </c>
      <c r="B118" t="s">
        <v>107</v>
      </c>
      <c r="C118" s="4" t="s">
        <v>26</v>
      </c>
      <c r="D118" t="s">
        <v>227</v>
      </c>
      <c r="E118" t="s">
        <v>442</v>
      </c>
      <c r="F118" t="s">
        <v>44</v>
      </c>
      <c r="G118" t="s">
        <v>228</v>
      </c>
      <c r="H118" s="16" t="str">
        <f t="shared" si="3"/>
        <v>Lenke fotball.no</v>
      </c>
      <c r="I118" s="13" t="s">
        <v>61</v>
      </c>
      <c r="J118" s="13" t="s">
        <v>62</v>
      </c>
      <c r="K118" s="13">
        <v>98141141</v>
      </c>
      <c r="L118" s="13" t="s">
        <v>63</v>
      </c>
      <c r="M118" s="13" t="s">
        <v>64</v>
      </c>
      <c r="N118" s="14">
        <v>91681662</v>
      </c>
      <c r="O118" t="s">
        <v>443</v>
      </c>
      <c r="P118" t="str">
        <f t="shared" si="4"/>
        <v>https://www.fotball.no/sok/?q=03108114046</v>
      </c>
      <c r="Q118" s="16" t="str">
        <f t="shared" si="5"/>
        <v>fotball.no</v>
      </c>
      <c r="R118" t="s">
        <v>25</v>
      </c>
    </row>
    <row r="119" spans="1:18">
      <c r="A119" s="2">
        <v>44798.75</v>
      </c>
      <c r="B119" t="s">
        <v>107</v>
      </c>
      <c r="C119" s="4" t="s">
        <v>26</v>
      </c>
      <c r="D119" t="s">
        <v>229</v>
      </c>
      <c r="E119" t="s">
        <v>145</v>
      </c>
      <c r="F119" t="s">
        <v>19</v>
      </c>
      <c r="G119" t="s">
        <v>230</v>
      </c>
      <c r="H119" s="16" t="str">
        <f t="shared" si="3"/>
        <v>Lenke fotball.no</v>
      </c>
      <c r="I119" s="13" t="s">
        <v>68</v>
      </c>
      <c r="J119" s="13" t="s">
        <v>69</v>
      </c>
      <c r="K119" s="13">
        <v>41864230</v>
      </c>
      <c r="L119" s="13" t="s">
        <v>70</v>
      </c>
      <c r="M119" s="13" t="s">
        <v>69</v>
      </c>
      <c r="N119" s="14">
        <v>93483514</v>
      </c>
      <c r="O119" t="s">
        <v>444</v>
      </c>
      <c r="P119" t="str">
        <f t="shared" si="4"/>
        <v>https://www.fotball.no/sok/?q=03108115047</v>
      </c>
      <c r="Q119" s="16" t="str">
        <f t="shared" si="5"/>
        <v>fotball.no</v>
      </c>
      <c r="R119" t="s">
        <v>25</v>
      </c>
    </row>
    <row r="120" spans="1:18">
      <c r="A120" s="2">
        <v>44798.75</v>
      </c>
      <c r="B120" t="s">
        <v>107</v>
      </c>
      <c r="C120" s="4" t="s">
        <v>26</v>
      </c>
      <c r="D120" t="s">
        <v>151</v>
      </c>
      <c r="E120" t="s">
        <v>279</v>
      </c>
      <c r="F120" t="s">
        <v>253</v>
      </c>
      <c r="G120" t="s">
        <v>139</v>
      </c>
      <c r="H120" s="16" t="str">
        <f t="shared" si="3"/>
        <v>Lenke fotball.no</v>
      </c>
      <c r="I120" s="13" t="s">
        <v>81</v>
      </c>
      <c r="J120" s="13" t="s">
        <v>82</v>
      </c>
      <c r="K120" s="13">
        <v>90718411</v>
      </c>
      <c r="L120" s="13" t="s">
        <v>83</v>
      </c>
      <c r="M120" s="13" t="s">
        <v>84</v>
      </c>
      <c r="N120" s="14">
        <v>95204849</v>
      </c>
      <c r="O120" t="s">
        <v>446</v>
      </c>
      <c r="P120" t="str">
        <f t="shared" si="4"/>
        <v>https://www.fotball.no/sok/?q=03209105049</v>
      </c>
      <c r="Q120" s="16" t="str">
        <f t="shared" si="5"/>
        <v>fotball.no</v>
      </c>
      <c r="R120" t="s">
        <v>25</v>
      </c>
    </row>
    <row r="121" spans="1:18">
      <c r="A121" s="2">
        <v>44798.791666666664</v>
      </c>
      <c r="B121" t="s">
        <v>107</v>
      </c>
      <c r="C121" s="4" t="s">
        <v>206</v>
      </c>
      <c r="D121" t="s">
        <v>66</v>
      </c>
      <c r="E121" t="s">
        <v>264</v>
      </c>
      <c r="F121" t="s">
        <v>53</v>
      </c>
      <c r="G121" t="s">
        <v>217</v>
      </c>
      <c r="H121" s="16" t="str">
        <f t="shared" si="3"/>
        <v>Lenke fotball.no</v>
      </c>
      <c r="I121" s="13" t="s">
        <v>93</v>
      </c>
      <c r="J121" s="13" t="s">
        <v>94</v>
      </c>
      <c r="K121" s="13">
        <v>45370724</v>
      </c>
      <c r="L121" s="13" t="s">
        <v>95</v>
      </c>
      <c r="M121" s="13" t="s">
        <v>96</v>
      </c>
      <c r="N121" s="14">
        <v>99272072</v>
      </c>
      <c r="O121" t="s">
        <v>449</v>
      </c>
      <c r="P121" t="str">
        <f t="shared" si="4"/>
        <v>https://www.fotball.no/sok/?q=03110709046</v>
      </c>
      <c r="Q121" s="16" t="str">
        <f t="shared" si="5"/>
        <v>fotball.no</v>
      </c>
      <c r="R121" t="s">
        <v>41</v>
      </c>
    </row>
    <row r="122" spans="1:18">
      <c r="A122" s="2">
        <v>44798.791666666664</v>
      </c>
      <c r="B122" t="s">
        <v>107</v>
      </c>
      <c r="C122" s="4" t="s">
        <v>206</v>
      </c>
      <c r="D122" t="s">
        <v>151</v>
      </c>
      <c r="E122" t="s">
        <v>18</v>
      </c>
      <c r="F122" t="s">
        <v>261</v>
      </c>
      <c r="G122" t="s">
        <v>166</v>
      </c>
      <c r="H122" s="16" t="str">
        <f t="shared" si="3"/>
        <v>Lenke fotball.no</v>
      </c>
      <c r="I122" s="13" t="s">
        <v>100</v>
      </c>
      <c r="J122" s="13" t="s">
        <v>101</v>
      </c>
      <c r="K122" s="13">
        <v>93017282</v>
      </c>
      <c r="L122" s="13" t="s">
        <v>102</v>
      </c>
      <c r="M122" s="13" t="s">
        <v>103</v>
      </c>
      <c r="N122" s="14">
        <v>90606165</v>
      </c>
      <c r="O122" t="s">
        <v>450</v>
      </c>
      <c r="P122" t="str">
        <f t="shared" si="4"/>
        <v>https://www.fotball.no/sok/?q=03210705049</v>
      </c>
      <c r="Q122" s="16" t="str">
        <f t="shared" si="5"/>
        <v>fotball.no</v>
      </c>
      <c r="R122" t="s">
        <v>41</v>
      </c>
    </row>
    <row r="123" spans="1:18">
      <c r="A123" s="2">
        <v>44802.75</v>
      </c>
      <c r="B123" t="s">
        <v>177</v>
      </c>
      <c r="C123" s="4" t="s">
        <v>26</v>
      </c>
      <c r="D123" t="s">
        <v>17</v>
      </c>
      <c r="E123" t="s">
        <v>198</v>
      </c>
      <c r="F123" t="s">
        <v>260</v>
      </c>
      <c r="G123" t="s">
        <v>20</v>
      </c>
      <c r="H123" s="16" t="str">
        <f t="shared" si="3"/>
        <v>Lenke fotball.no</v>
      </c>
      <c r="I123" s="13" t="s">
        <v>111</v>
      </c>
      <c r="J123" s="13" t="s">
        <v>112</v>
      </c>
      <c r="K123" s="13">
        <v>92165424</v>
      </c>
      <c r="L123" s="13" t="s">
        <v>113</v>
      </c>
      <c r="M123" s="13" t="s">
        <v>114</v>
      </c>
      <c r="N123" s="14">
        <v>92822079</v>
      </c>
      <c r="O123" t="s">
        <v>453</v>
      </c>
      <c r="P123" t="str">
        <f t="shared" si="4"/>
        <v>https://www.fotball.no/sok/?q=03108116052</v>
      </c>
      <c r="Q123" s="16" t="str">
        <f t="shared" si="5"/>
        <v>fotball.no</v>
      </c>
      <c r="R123" t="s">
        <v>25</v>
      </c>
    </row>
    <row r="124" spans="1:18">
      <c r="A124" s="2">
        <v>44802.75</v>
      </c>
      <c r="B124" t="s">
        <v>177</v>
      </c>
      <c r="C124" s="4" t="s">
        <v>26</v>
      </c>
      <c r="D124" t="s">
        <v>42</v>
      </c>
      <c r="E124" t="s">
        <v>451</v>
      </c>
      <c r="F124" t="s">
        <v>258</v>
      </c>
      <c r="G124" t="s">
        <v>110</v>
      </c>
      <c r="H124" s="16" t="str">
        <f t="shared" si="3"/>
        <v>Lenke fotball.no</v>
      </c>
      <c r="I124" s="13" t="s">
        <v>81</v>
      </c>
      <c r="J124" s="13" t="s">
        <v>82</v>
      </c>
      <c r="K124" s="13">
        <v>90718411</v>
      </c>
      <c r="L124" s="13" t="s">
        <v>83</v>
      </c>
      <c r="M124" s="13" t="s">
        <v>84</v>
      </c>
      <c r="N124" s="14">
        <v>95204849</v>
      </c>
      <c r="O124" t="s">
        <v>452</v>
      </c>
      <c r="P124" t="str">
        <f t="shared" si="4"/>
        <v>https://www.fotball.no/sok/?q=03108109052</v>
      </c>
      <c r="Q124" s="16" t="str">
        <f t="shared" si="5"/>
        <v>fotball.no</v>
      </c>
      <c r="R124" t="s">
        <v>25</v>
      </c>
    </row>
    <row r="125" spans="1:18">
      <c r="A125" s="2">
        <v>44802.798611111109</v>
      </c>
      <c r="B125" t="s">
        <v>177</v>
      </c>
      <c r="C125" s="4" t="s">
        <v>50</v>
      </c>
      <c r="D125" t="s">
        <v>51</v>
      </c>
      <c r="E125" t="s">
        <v>454</v>
      </c>
      <c r="F125" t="s">
        <v>261</v>
      </c>
      <c r="G125" t="s">
        <v>54</v>
      </c>
      <c r="H125" s="16" t="str">
        <f t="shared" si="3"/>
        <v>Lenke fotball.no</v>
      </c>
      <c r="I125" s="13" t="s">
        <v>117</v>
      </c>
      <c r="J125" s="13" t="s">
        <v>118</v>
      </c>
      <c r="K125" s="13">
        <v>96647443</v>
      </c>
      <c r="L125" s="13" t="s">
        <v>119</v>
      </c>
      <c r="M125" s="13" t="s">
        <v>120</v>
      </c>
      <c r="N125" s="14">
        <v>91630322</v>
      </c>
      <c r="O125" t="s">
        <v>455</v>
      </c>
      <c r="P125" t="str">
        <f t="shared" si="4"/>
        <v>https://www.fotball.no/sok/?q=03111009055</v>
      </c>
      <c r="Q125" s="16" t="str">
        <f t="shared" si="5"/>
        <v>fotball.no</v>
      </c>
      <c r="R125" t="s">
        <v>41</v>
      </c>
    </row>
    <row r="126" spans="1:18">
      <c r="A126" s="2">
        <v>44802.798611111109</v>
      </c>
      <c r="B126" t="s">
        <v>177</v>
      </c>
      <c r="C126" s="4" t="s">
        <v>50</v>
      </c>
      <c r="D126" t="s">
        <v>58</v>
      </c>
      <c r="E126" t="s">
        <v>59</v>
      </c>
      <c r="F126" t="s">
        <v>263</v>
      </c>
      <c r="G126" t="s">
        <v>60</v>
      </c>
      <c r="H126" s="16" t="str">
        <f t="shared" si="3"/>
        <v>Lenke fotball.no</v>
      </c>
      <c r="I126" s="13" t="s">
        <v>129</v>
      </c>
      <c r="J126" s="13" t="s">
        <v>130</v>
      </c>
      <c r="K126" s="13">
        <v>46811890</v>
      </c>
      <c r="L126" s="13" t="s">
        <v>125</v>
      </c>
      <c r="M126" s="13" t="s">
        <v>126</v>
      </c>
      <c r="N126" s="14">
        <v>95982610</v>
      </c>
      <c r="O126" t="s">
        <v>458</v>
      </c>
      <c r="P126" t="str">
        <f t="shared" si="4"/>
        <v>https://www.fotball.no/sok/?q=03212701033</v>
      </c>
      <c r="Q126" s="16" t="str">
        <f t="shared" si="5"/>
        <v>fotball.no</v>
      </c>
      <c r="R126" t="s">
        <v>41</v>
      </c>
    </row>
    <row r="127" spans="1:18">
      <c r="A127" s="2">
        <v>44802.798611111109</v>
      </c>
      <c r="B127" t="s">
        <v>177</v>
      </c>
      <c r="C127" s="4" t="s">
        <v>50</v>
      </c>
      <c r="D127" t="s">
        <v>34</v>
      </c>
      <c r="E127" t="s">
        <v>456</v>
      </c>
      <c r="F127" t="s">
        <v>53</v>
      </c>
      <c r="G127" t="s">
        <v>36</v>
      </c>
      <c r="H127" s="16" t="str">
        <f t="shared" si="3"/>
        <v>Lenke fotball.no</v>
      </c>
      <c r="I127" s="13" t="s">
        <v>123</v>
      </c>
      <c r="J127" s="13" t="s">
        <v>124</v>
      </c>
      <c r="K127" s="13">
        <v>46816630</v>
      </c>
      <c r="L127" s="13" t="s">
        <v>125</v>
      </c>
      <c r="M127" s="13" t="s">
        <v>126</v>
      </c>
      <c r="N127" s="14">
        <v>95982610</v>
      </c>
      <c r="O127" t="s">
        <v>457</v>
      </c>
      <c r="P127" t="str">
        <f t="shared" si="4"/>
        <v>https://www.fotball.no/sok/?q=03111010052</v>
      </c>
      <c r="Q127" s="16" t="str">
        <f t="shared" si="5"/>
        <v>fotball.no</v>
      </c>
      <c r="R127" t="s">
        <v>41</v>
      </c>
    </row>
    <row r="128" spans="1:18">
      <c r="A128" s="2">
        <v>44803.75</v>
      </c>
      <c r="B128" t="s">
        <v>15</v>
      </c>
      <c r="C128" s="4" t="s">
        <v>26</v>
      </c>
      <c r="D128" t="s">
        <v>243</v>
      </c>
      <c r="E128" t="s">
        <v>447</v>
      </c>
      <c r="F128" t="s">
        <v>258</v>
      </c>
      <c r="G128" t="s">
        <v>189</v>
      </c>
      <c r="H128" s="16" t="str">
        <f t="shared" si="3"/>
        <v>Lenke fotball.no</v>
      </c>
      <c r="I128" s="13" t="s">
        <v>140</v>
      </c>
      <c r="J128" s="13" t="s">
        <v>141</v>
      </c>
      <c r="K128" s="13">
        <v>96046878</v>
      </c>
      <c r="L128" s="13" t="s">
        <v>142</v>
      </c>
      <c r="M128" s="13" t="s">
        <v>143</v>
      </c>
      <c r="N128" s="14">
        <v>91359616</v>
      </c>
      <c r="O128" t="s">
        <v>461</v>
      </c>
      <c r="P128" t="str">
        <f t="shared" si="4"/>
        <v>https://www.fotball.no/sok/?q=03209106038</v>
      </c>
      <c r="Q128" s="16" t="str">
        <f t="shared" si="5"/>
        <v>fotball.no</v>
      </c>
      <c r="R128" t="s">
        <v>25</v>
      </c>
    </row>
    <row r="129" spans="1:18">
      <c r="A129" s="2">
        <v>44803.75</v>
      </c>
      <c r="B129" t="s">
        <v>15</v>
      </c>
      <c r="C129" s="4" t="s">
        <v>26</v>
      </c>
      <c r="D129" t="s">
        <v>71</v>
      </c>
      <c r="E129" t="s">
        <v>459</v>
      </c>
      <c r="F129" t="s">
        <v>255</v>
      </c>
      <c r="G129" t="s">
        <v>116</v>
      </c>
      <c r="H129" s="16" t="str">
        <f t="shared" si="3"/>
        <v>Lenke fotball.no</v>
      </c>
      <c r="I129" s="13" t="s">
        <v>134</v>
      </c>
      <c r="J129" s="13" t="s">
        <v>135</v>
      </c>
      <c r="K129" s="13">
        <v>45114656</v>
      </c>
      <c r="L129" s="13" t="s">
        <v>136</v>
      </c>
      <c r="M129" s="13" t="s">
        <v>137</v>
      </c>
      <c r="N129" s="14">
        <v>92288640</v>
      </c>
      <c r="O129" t="s">
        <v>460</v>
      </c>
      <c r="P129" t="str">
        <f t="shared" si="4"/>
        <v>https://www.fotball.no/sok/?q=03208106053</v>
      </c>
      <c r="Q129" s="16" t="str">
        <f t="shared" si="5"/>
        <v>fotball.no</v>
      </c>
      <c r="R129" t="s">
        <v>25</v>
      </c>
    </row>
    <row r="130" spans="1:18">
      <c r="A130" s="2">
        <v>44803.798611111109</v>
      </c>
      <c r="B130" t="s">
        <v>15</v>
      </c>
      <c r="C130" s="4" t="s">
        <v>50</v>
      </c>
      <c r="D130" t="s">
        <v>151</v>
      </c>
      <c r="E130" t="s">
        <v>259</v>
      </c>
      <c r="F130" t="s">
        <v>263</v>
      </c>
      <c r="G130" t="s">
        <v>152</v>
      </c>
      <c r="H130" s="16" t="str">
        <f t="shared" ref="H130:H193" si="6">HYPERLINK(P130,"Lenke fotball.no")</f>
        <v>Lenke fotball.no</v>
      </c>
      <c r="I130" s="13" t="s">
        <v>153</v>
      </c>
      <c r="J130" s="13" t="s">
        <v>154</v>
      </c>
      <c r="K130" s="13">
        <v>91580813</v>
      </c>
      <c r="L130" s="13" t="s">
        <v>155</v>
      </c>
      <c r="M130" s="13" t="s">
        <v>154</v>
      </c>
      <c r="N130" s="14">
        <v>90603925</v>
      </c>
      <c r="O130" t="s">
        <v>464</v>
      </c>
      <c r="P130" t="str">
        <f t="shared" ref="P130:P193" si="7">CONCATENATE("https://www.fotball.no/sok/?q=",O130)</f>
        <v>https://www.fotball.no/sok/?q=03111020054</v>
      </c>
      <c r="Q130" s="16" t="str">
        <f t="shared" ref="Q130:Q193" si="8">HYPERLINK(P130,"fotball.no")</f>
        <v>fotball.no</v>
      </c>
      <c r="R130" t="s">
        <v>41</v>
      </c>
    </row>
    <row r="131" spans="1:18">
      <c r="A131" s="2">
        <v>44803.798611111109</v>
      </c>
      <c r="B131" t="s">
        <v>15</v>
      </c>
      <c r="C131" s="4" t="s">
        <v>50</v>
      </c>
      <c r="D131" t="s">
        <v>144</v>
      </c>
      <c r="E131" t="s">
        <v>462</v>
      </c>
      <c r="F131" t="s">
        <v>261</v>
      </c>
      <c r="G131" t="s">
        <v>146</v>
      </c>
      <c r="H131" s="16" t="str">
        <f t="shared" si="6"/>
        <v>Lenke fotball.no</v>
      </c>
      <c r="I131" s="13" t="s">
        <v>147</v>
      </c>
      <c r="J131" s="13" t="s">
        <v>148</v>
      </c>
      <c r="K131" s="13">
        <v>41280481</v>
      </c>
      <c r="L131" s="13" t="s">
        <v>149</v>
      </c>
      <c r="M131" s="13" t="s">
        <v>150</v>
      </c>
      <c r="N131" s="14">
        <v>90877479</v>
      </c>
      <c r="O131" t="s">
        <v>463</v>
      </c>
      <c r="P131" t="str">
        <f t="shared" si="7"/>
        <v>https://www.fotball.no/sok/?q=03111008053</v>
      </c>
      <c r="Q131" s="16" t="str">
        <f t="shared" si="8"/>
        <v>fotball.no</v>
      </c>
      <c r="R131" t="s">
        <v>41</v>
      </c>
    </row>
    <row r="132" spans="1:18">
      <c r="A132" s="2">
        <v>44804.75</v>
      </c>
      <c r="B132" t="s">
        <v>65</v>
      </c>
      <c r="C132" s="4" t="s">
        <v>26</v>
      </c>
      <c r="D132" t="s">
        <v>151</v>
      </c>
      <c r="E132" t="s">
        <v>71</v>
      </c>
      <c r="F132" t="s">
        <v>263</v>
      </c>
      <c r="G132" t="s">
        <v>159</v>
      </c>
      <c r="H132" s="16" t="str">
        <f t="shared" si="6"/>
        <v>Lenke fotball.no</v>
      </c>
      <c r="I132" s="13" t="s">
        <v>190</v>
      </c>
      <c r="J132" s="13" t="s">
        <v>191</v>
      </c>
      <c r="K132" s="13">
        <v>48292425</v>
      </c>
      <c r="L132" s="13" t="s">
        <v>192</v>
      </c>
      <c r="M132" s="13" t="s">
        <v>193</v>
      </c>
      <c r="N132" s="14">
        <v>97144697</v>
      </c>
      <c r="O132" t="s">
        <v>473</v>
      </c>
      <c r="P132" t="str">
        <f t="shared" si="7"/>
        <v>https://www.fotball.no/sok/?q=03110708052</v>
      </c>
      <c r="Q132" s="16" t="str">
        <f t="shared" si="8"/>
        <v>fotball.no</v>
      </c>
      <c r="R132" t="s">
        <v>41</v>
      </c>
    </row>
    <row r="133" spans="1:18">
      <c r="A133" s="2">
        <v>44804.75</v>
      </c>
      <c r="B133" t="s">
        <v>65</v>
      </c>
      <c r="C133" s="4" t="s">
        <v>26</v>
      </c>
      <c r="D133" t="s">
        <v>78</v>
      </c>
      <c r="E133" t="s">
        <v>71</v>
      </c>
      <c r="F133" t="s">
        <v>253</v>
      </c>
      <c r="G133" t="s">
        <v>80</v>
      </c>
      <c r="H133" s="16" t="str">
        <f t="shared" si="6"/>
        <v>Lenke fotball.no</v>
      </c>
      <c r="I133" s="13" t="s">
        <v>167</v>
      </c>
      <c r="J133" s="13" t="s">
        <v>168</v>
      </c>
      <c r="K133" s="13">
        <v>48376975</v>
      </c>
      <c r="L133" s="13" t="s">
        <v>169</v>
      </c>
      <c r="M133" s="13" t="s">
        <v>170</v>
      </c>
      <c r="N133" s="14">
        <v>40339372</v>
      </c>
      <c r="O133" t="s">
        <v>467</v>
      </c>
      <c r="P133" t="str">
        <f t="shared" si="7"/>
        <v>https://www.fotball.no/sok/?q=03109108052</v>
      </c>
      <c r="Q133" s="16" t="str">
        <f t="shared" si="8"/>
        <v>fotball.no</v>
      </c>
      <c r="R133" t="s">
        <v>25</v>
      </c>
    </row>
    <row r="134" spans="1:18">
      <c r="A134" s="2">
        <v>44804.75</v>
      </c>
      <c r="B134" t="s">
        <v>65</v>
      </c>
      <c r="C134" s="4" t="s">
        <v>26</v>
      </c>
      <c r="D134" t="s">
        <v>78</v>
      </c>
      <c r="E134" t="s">
        <v>254</v>
      </c>
      <c r="F134" t="s">
        <v>261</v>
      </c>
      <c r="G134" t="s">
        <v>86</v>
      </c>
      <c r="H134" s="16" t="str">
        <f t="shared" si="6"/>
        <v>Lenke fotball.no</v>
      </c>
      <c r="I134" s="13" t="s">
        <v>184</v>
      </c>
      <c r="J134" s="13" t="s">
        <v>185</v>
      </c>
      <c r="K134" s="13">
        <v>48507833</v>
      </c>
      <c r="L134" s="13" t="s">
        <v>186</v>
      </c>
      <c r="M134" s="13" t="s">
        <v>187</v>
      </c>
      <c r="N134" s="14">
        <v>99575373</v>
      </c>
      <c r="O134" t="s">
        <v>472</v>
      </c>
      <c r="P134" t="str">
        <f t="shared" si="7"/>
        <v>https://www.fotball.no/sok/?q=03110707055</v>
      </c>
      <c r="Q134" s="16" t="str">
        <f t="shared" si="8"/>
        <v>fotball.no</v>
      </c>
      <c r="R134" t="s">
        <v>41</v>
      </c>
    </row>
    <row r="135" spans="1:18">
      <c r="A135" s="2">
        <v>44804.75</v>
      </c>
      <c r="B135" t="s">
        <v>65</v>
      </c>
      <c r="C135" s="4" t="s">
        <v>26</v>
      </c>
      <c r="D135" t="s">
        <v>151</v>
      </c>
      <c r="E135" t="s">
        <v>465</v>
      </c>
      <c r="F135" t="s">
        <v>255</v>
      </c>
      <c r="G135" t="s">
        <v>256</v>
      </c>
      <c r="H135" s="16" t="str">
        <f t="shared" si="6"/>
        <v>Lenke fotball.no</v>
      </c>
      <c r="I135" s="13" t="s">
        <v>160</v>
      </c>
      <c r="J135" s="13" t="s">
        <v>161</v>
      </c>
      <c r="K135" s="13">
        <v>90229700</v>
      </c>
      <c r="L135" s="13" t="s">
        <v>162</v>
      </c>
      <c r="M135" s="13" t="s">
        <v>163</v>
      </c>
      <c r="N135" s="14">
        <v>41471892</v>
      </c>
      <c r="O135" t="s">
        <v>466</v>
      </c>
      <c r="P135" t="str">
        <f t="shared" si="7"/>
        <v>https://www.fotball.no/sok/?q=03108110052</v>
      </c>
      <c r="Q135" s="16" t="str">
        <f t="shared" si="8"/>
        <v>fotball.no</v>
      </c>
      <c r="R135" t="s">
        <v>25</v>
      </c>
    </row>
    <row r="136" spans="1:18">
      <c r="A136" s="2">
        <v>44804.75</v>
      </c>
      <c r="B136" t="s">
        <v>65</v>
      </c>
      <c r="C136" s="4" t="s">
        <v>26</v>
      </c>
      <c r="D136" t="s">
        <v>27</v>
      </c>
      <c r="E136" t="s">
        <v>470</v>
      </c>
      <c r="F136" t="s">
        <v>258</v>
      </c>
      <c r="G136" t="s">
        <v>29</v>
      </c>
      <c r="H136" s="16" t="str">
        <f t="shared" si="6"/>
        <v>Lenke fotball.no</v>
      </c>
      <c r="I136" s="13" t="s">
        <v>180</v>
      </c>
      <c r="J136" s="13" t="s">
        <v>181</v>
      </c>
      <c r="K136" s="13">
        <v>98068629</v>
      </c>
      <c r="L136" s="13" t="s">
        <v>182</v>
      </c>
      <c r="M136" s="13" t="s">
        <v>183</v>
      </c>
      <c r="N136" s="14">
        <v>95245383</v>
      </c>
      <c r="O136" t="s">
        <v>471</v>
      </c>
      <c r="P136" t="str">
        <f t="shared" si="7"/>
        <v>https://www.fotball.no/sok/?q=03109113051</v>
      </c>
      <c r="Q136" s="16" t="str">
        <f t="shared" si="8"/>
        <v>fotball.no</v>
      </c>
      <c r="R136" t="s">
        <v>25</v>
      </c>
    </row>
    <row r="137" spans="1:18">
      <c r="A137" s="2">
        <v>44804.75</v>
      </c>
      <c r="B137" t="s">
        <v>65</v>
      </c>
      <c r="C137" s="4" t="s">
        <v>26</v>
      </c>
      <c r="D137" t="s">
        <v>42</v>
      </c>
      <c r="E137" t="s">
        <v>468</v>
      </c>
      <c r="F137" t="s">
        <v>260</v>
      </c>
      <c r="G137" t="s">
        <v>133</v>
      </c>
      <c r="H137" s="16" t="str">
        <f t="shared" si="6"/>
        <v>Lenke fotball.no</v>
      </c>
      <c r="I137" s="13" t="s">
        <v>173</v>
      </c>
      <c r="J137" s="13" t="s">
        <v>174</v>
      </c>
      <c r="K137" s="13">
        <v>94181582</v>
      </c>
      <c r="L137" s="13" t="s">
        <v>175</v>
      </c>
      <c r="M137" s="13" t="s">
        <v>176</v>
      </c>
      <c r="N137" s="14">
        <v>48277813</v>
      </c>
      <c r="O137" t="s">
        <v>469</v>
      </c>
      <c r="P137" t="str">
        <f t="shared" si="7"/>
        <v>https://www.fotball.no/sok/?q=03109111051</v>
      </c>
      <c r="Q137" s="16" t="str">
        <f t="shared" si="8"/>
        <v>fotball.no</v>
      </c>
      <c r="R137" t="s">
        <v>25</v>
      </c>
    </row>
    <row r="138" spans="1:18">
      <c r="A138" s="2">
        <v>44804.791666666664</v>
      </c>
      <c r="B138" t="s">
        <v>65</v>
      </c>
      <c r="C138" s="4" t="s">
        <v>206</v>
      </c>
      <c r="D138" t="s">
        <v>121</v>
      </c>
      <c r="E138" t="s">
        <v>474</v>
      </c>
      <c r="F138" t="s">
        <v>53</v>
      </c>
      <c r="G138" t="s">
        <v>122</v>
      </c>
      <c r="H138" s="16" t="str">
        <f t="shared" si="6"/>
        <v>Lenke fotball.no</v>
      </c>
      <c r="I138" s="13" t="s">
        <v>21</v>
      </c>
      <c r="J138" s="13" t="s">
        <v>22</v>
      </c>
      <c r="K138" s="13">
        <v>96914342</v>
      </c>
      <c r="L138" s="13" t="s">
        <v>23</v>
      </c>
      <c r="M138" s="13" t="s">
        <v>24</v>
      </c>
      <c r="N138" s="14">
        <v>46410070</v>
      </c>
      <c r="O138" t="s">
        <v>475</v>
      </c>
      <c r="P138" t="str">
        <f t="shared" si="7"/>
        <v>https://www.fotball.no/sok/?q=03110705054</v>
      </c>
      <c r="Q138" s="16" t="str">
        <f t="shared" si="8"/>
        <v>fotball.no</v>
      </c>
      <c r="R138" t="s">
        <v>41</v>
      </c>
    </row>
    <row r="139" spans="1:18">
      <c r="A139" s="2">
        <v>44804.798611111109</v>
      </c>
      <c r="B139" t="s">
        <v>65</v>
      </c>
      <c r="C139" s="4" t="s">
        <v>50</v>
      </c>
      <c r="D139" t="s">
        <v>97</v>
      </c>
      <c r="E139" t="s">
        <v>476</v>
      </c>
      <c r="F139" t="s">
        <v>261</v>
      </c>
      <c r="G139" t="s">
        <v>99</v>
      </c>
      <c r="H139" s="16" t="str">
        <f t="shared" si="6"/>
        <v>Lenke fotball.no</v>
      </c>
      <c r="I139" s="13" t="s">
        <v>30</v>
      </c>
      <c r="J139" s="13" t="s">
        <v>31</v>
      </c>
      <c r="K139" s="13">
        <v>41346207</v>
      </c>
      <c r="L139" s="13" t="s">
        <v>32</v>
      </c>
      <c r="M139" s="13" t="s">
        <v>33</v>
      </c>
      <c r="N139" s="14">
        <v>41346207</v>
      </c>
      <c r="O139" t="s">
        <v>477</v>
      </c>
      <c r="P139" t="str">
        <f t="shared" si="7"/>
        <v>https://www.fotball.no/sok/?q=03211103054</v>
      </c>
      <c r="Q139" s="16" t="str">
        <f t="shared" si="8"/>
        <v>fotball.no</v>
      </c>
      <c r="R139" t="s">
        <v>41</v>
      </c>
    </row>
    <row r="140" spans="1:18">
      <c r="A140" s="2">
        <v>44804.798611111109</v>
      </c>
      <c r="B140" t="s">
        <v>65</v>
      </c>
      <c r="C140" s="4" t="s">
        <v>50</v>
      </c>
      <c r="D140" t="s">
        <v>104</v>
      </c>
      <c r="E140" t="s">
        <v>478</v>
      </c>
      <c r="F140" t="s">
        <v>263</v>
      </c>
      <c r="G140" t="s">
        <v>106</v>
      </c>
      <c r="H140" s="16" t="str">
        <f t="shared" si="6"/>
        <v>Lenke fotball.no</v>
      </c>
      <c r="I140" s="13" t="s">
        <v>37</v>
      </c>
      <c r="J140" s="13" t="s">
        <v>38</v>
      </c>
      <c r="K140" s="13">
        <v>91999058</v>
      </c>
      <c r="L140" s="13" t="s">
        <v>39</v>
      </c>
      <c r="M140" s="13" t="s">
        <v>40</v>
      </c>
      <c r="N140" s="14">
        <v>97744445</v>
      </c>
      <c r="O140" t="s">
        <v>479</v>
      </c>
      <c r="P140" t="str">
        <f t="shared" si="7"/>
        <v>https://www.fotball.no/sok/?q=03211106054</v>
      </c>
      <c r="Q140" s="16" t="str">
        <f t="shared" si="8"/>
        <v>fotball.no</v>
      </c>
      <c r="R140" t="s">
        <v>41</v>
      </c>
    </row>
    <row r="141" spans="1:18">
      <c r="A141" s="2">
        <v>44805.75</v>
      </c>
      <c r="B141" t="s">
        <v>107</v>
      </c>
      <c r="C141" s="4" t="s">
        <v>26</v>
      </c>
      <c r="D141" t="s">
        <v>66</v>
      </c>
      <c r="E141" t="s">
        <v>188</v>
      </c>
      <c r="F141" t="s">
        <v>44</v>
      </c>
      <c r="G141" t="s">
        <v>67</v>
      </c>
      <c r="H141" s="16" t="str">
        <f t="shared" si="6"/>
        <v>Lenke fotball.no</v>
      </c>
      <c r="I141" s="13" t="s">
        <v>46</v>
      </c>
      <c r="J141" s="13" t="s">
        <v>47</v>
      </c>
      <c r="K141" s="13">
        <v>46526259</v>
      </c>
      <c r="L141" s="13" t="s">
        <v>48</v>
      </c>
      <c r="M141" s="13" t="s">
        <v>49</v>
      </c>
      <c r="N141" s="14">
        <v>94531059</v>
      </c>
      <c r="O141" t="s">
        <v>480</v>
      </c>
      <c r="P141" t="str">
        <f t="shared" si="7"/>
        <v>https://www.fotball.no/sok/?q=03108112053</v>
      </c>
      <c r="Q141" s="16" t="str">
        <f t="shared" si="8"/>
        <v>fotball.no</v>
      </c>
      <c r="R141" t="s">
        <v>25</v>
      </c>
    </row>
    <row r="142" spans="1:18">
      <c r="A142" s="2">
        <v>44805.75</v>
      </c>
      <c r="B142" t="s">
        <v>107</v>
      </c>
      <c r="C142" s="4" t="s">
        <v>26</v>
      </c>
      <c r="D142" t="s">
        <v>71</v>
      </c>
      <c r="E142" t="s">
        <v>481</v>
      </c>
      <c r="F142" t="s">
        <v>19</v>
      </c>
      <c r="G142" t="s">
        <v>73</v>
      </c>
      <c r="H142" s="16" t="str">
        <f t="shared" si="6"/>
        <v>Lenke fotball.no</v>
      </c>
      <c r="I142" s="13" t="s">
        <v>55</v>
      </c>
      <c r="J142" s="13" t="s">
        <v>56</v>
      </c>
      <c r="K142" s="13">
        <v>93005478</v>
      </c>
      <c r="L142" s="13" t="s">
        <v>57</v>
      </c>
      <c r="M142" s="13" t="s">
        <v>56</v>
      </c>
      <c r="N142" s="14">
        <v>48404107</v>
      </c>
      <c r="O142" t="s">
        <v>482</v>
      </c>
      <c r="P142" t="str">
        <f t="shared" si="7"/>
        <v>https://www.fotball.no/sok/?q=03108113054</v>
      </c>
      <c r="Q142" s="16" t="str">
        <f t="shared" si="8"/>
        <v>fotball.no</v>
      </c>
      <c r="R142" t="s">
        <v>25</v>
      </c>
    </row>
    <row r="143" spans="1:18">
      <c r="A143" s="2">
        <v>44805.75</v>
      </c>
      <c r="B143" t="s">
        <v>107</v>
      </c>
      <c r="C143" s="4" t="s">
        <v>26</v>
      </c>
      <c r="D143" t="s">
        <v>90</v>
      </c>
      <c r="E143" t="s">
        <v>145</v>
      </c>
      <c r="F143" t="s">
        <v>258</v>
      </c>
      <c r="G143" t="s">
        <v>92</v>
      </c>
      <c r="H143" s="16" t="str">
        <f t="shared" si="6"/>
        <v>Lenke fotball.no</v>
      </c>
      <c r="I143" s="13" t="s">
        <v>61</v>
      </c>
      <c r="J143" s="13" t="s">
        <v>62</v>
      </c>
      <c r="K143" s="13">
        <v>98141141</v>
      </c>
      <c r="L143" s="13" t="s">
        <v>63</v>
      </c>
      <c r="M143" s="13" t="s">
        <v>64</v>
      </c>
      <c r="N143" s="14">
        <v>91681662</v>
      </c>
      <c r="O143" t="s">
        <v>483</v>
      </c>
      <c r="P143" t="str">
        <f t="shared" si="7"/>
        <v>https://www.fotball.no/sok/?q=03209103051</v>
      </c>
      <c r="Q143" s="16" t="str">
        <f t="shared" si="8"/>
        <v>fotball.no</v>
      </c>
      <c r="R143" t="s">
        <v>25</v>
      </c>
    </row>
    <row r="144" spans="1:18">
      <c r="A144" s="2">
        <v>44805.75</v>
      </c>
      <c r="B144" t="s">
        <v>107</v>
      </c>
      <c r="C144" s="4" t="s">
        <v>26</v>
      </c>
      <c r="D144" t="s">
        <v>42</v>
      </c>
      <c r="E144" t="s">
        <v>18</v>
      </c>
      <c r="F144" t="s">
        <v>253</v>
      </c>
      <c r="G144" t="s">
        <v>45</v>
      </c>
      <c r="H144" s="16" t="str">
        <f t="shared" si="6"/>
        <v>Lenke fotball.no</v>
      </c>
      <c r="I144" s="13" t="s">
        <v>68</v>
      </c>
      <c r="J144" s="13" t="s">
        <v>69</v>
      </c>
      <c r="K144" s="13">
        <v>41864230</v>
      </c>
      <c r="L144" s="13" t="s">
        <v>70</v>
      </c>
      <c r="M144" s="13" t="s">
        <v>69</v>
      </c>
      <c r="N144" s="14">
        <v>93483514</v>
      </c>
      <c r="O144" t="s">
        <v>484</v>
      </c>
      <c r="P144" t="str">
        <f t="shared" si="7"/>
        <v>https://www.fotball.no/sok/?q=03209104054</v>
      </c>
      <c r="Q144" s="16" t="str">
        <f t="shared" si="8"/>
        <v>fotball.no</v>
      </c>
      <c r="R144" t="s">
        <v>25</v>
      </c>
    </row>
    <row r="145" spans="1:18">
      <c r="A145" s="2">
        <v>44805.790972222225</v>
      </c>
      <c r="B145" t="s">
        <v>107</v>
      </c>
      <c r="C145" s="4" t="s">
        <v>485</v>
      </c>
      <c r="D145" t="s">
        <v>66</v>
      </c>
      <c r="E145" t="s">
        <v>252</v>
      </c>
      <c r="F145" t="s">
        <v>258</v>
      </c>
      <c r="G145" t="s">
        <v>139</v>
      </c>
      <c r="H145" s="16" t="str">
        <f t="shared" si="6"/>
        <v>Lenke fotball.no</v>
      </c>
      <c r="I145" s="13" t="s">
        <v>74</v>
      </c>
      <c r="J145" s="13" t="s">
        <v>75</v>
      </c>
      <c r="K145" s="13">
        <v>94829354</v>
      </c>
      <c r="L145" s="13" t="s">
        <v>76</v>
      </c>
      <c r="M145" s="13" t="s">
        <v>77</v>
      </c>
      <c r="N145" s="14">
        <v>99621646</v>
      </c>
      <c r="O145" t="s">
        <v>486</v>
      </c>
      <c r="P145" t="str">
        <f t="shared" si="7"/>
        <v>https://www.fotball.no/sok/?q=03209105053</v>
      </c>
      <c r="Q145" s="16" t="str">
        <f t="shared" si="8"/>
        <v>fotball.no</v>
      </c>
      <c r="R145" t="s">
        <v>25</v>
      </c>
    </row>
    <row r="146" spans="1:18">
      <c r="A146" s="2">
        <v>44805.791666666664</v>
      </c>
      <c r="B146" t="s">
        <v>107</v>
      </c>
      <c r="C146" s="4" t="s">
        <v>206</v>
      </c>
      <c r="D146" t="s">
        <v>78</v>
      </c>
      <c r="E146" t="s">
        <v>252</v>
      </c>
      <c r="F146" t="s">
        <v>263</v>
      </c>
      <c r="G146" t="s">
        <v>128</v>
      </c>
      <c r="H146" s="16" t="str">
        <f t="shared" si="6"/>
        <v>Lenke fotball.no</v>
      </c>
      <c r="I146" s="13" t="s">
        <v>81</v>
      </c>
      <c r="J146" s="13" t="s">
        <v>82</v>
      </c>
      <c r="K146" s="13">
        <v>90718411</v>
      </c>
      <c r="L146" s="13" t="s">
        <v>83</v>
      </c>
      <c r="M146" s="13" t="s">
        <v>84</v>
      </c>
      <c r="N146" s="14">
        <v>95204849</v>
      </c>
      <c r="O146" t="s">
        <v>487</v>
      </c>
      <c r="P146" t="str">
        <f t="shared" si="7"/>
        <v>https://www.fotball.no/sok/?q=03210703055</v>
      </c>
      <c r="Q146" s="16" t="str">
        <f t="shared" si="8"/>
        <v>fotball.no</v>
      </c>
      <c r="R146" t="s">
        <v>41</v>
      </c>
    </row>
    <row r="147" spans="1:18">
      <c r="A147" s="2">
        <v>44806.791666666664</v>
      </c>
      <c r="B147" t="s">
        <v>222</v>
      </c>
      <c r="C147" s="4" t="s">
        <v>206</v>
      </c>
      <c r="D147" t="s">
        <v>66</v>
      </c>
      <c r="E147" t="s">
        <v>387</v>
      </c>
      <c r="F147" t="s">
        <v>261</v>
      </c>
      <c r="G147" t="s">
        <v>166</v>
      </c>
      <c r="H147" s="16" t="str">
        <f t="shared" si="6"/>
        <v>Lenke fotball.no</v>
      </c>
      <c r="I147" s="13" t="s">
        <v>87</v>
      </c>
      <c r="J147" s="13" t="s">
        <v>88</v>
      </c>
      <c r="K147" s="13">
        <v>46273341</v>
      </c>
      <c r="L147" s="13" t="s">
        <v>89</v>
      </c>
      <c r="M147" s="13" t="s">
        <v>88</v>
      </c>
      <c r="N147" s="14">
        <v>45114397</v>
      </c>
      <c r="O147" t="s">
        <v>488</v>
      </c>
      <c r="P147" t="str">
        <f t="shared" si="7"/>
        <v>https://www.fotball.no/sok/?q=03210705053</v>
      </c>
      <c r="Q147" s="16" t="str">
        <f t="shared" si="8"/>
        <v>fotball.no</v>
      </c>
      <c r="R147" t="s">
        <v>41</v>
      </c>
    </row>
    <row r="148" spans="1:18">
      <c r="A148" s="2">
        <v>44809.75</v>
      </c>
      <c r="B148" t="s">
        <v>177</v>
      </c>
      <c r="C148" s="4" t="s">
        <v>26</v>
      </c>
      <c r="D148" t="s">
        <v>78</v>
      </c>
      <c r="E148" t="s">
        <v>489</v>
      </c>
      <c r="F148" t="s">
        <v>253</v>
      </c>
      <c r="G148" t="s">
        <v>210</v>
      </c>
      <c r="H148" s="16" t="str">
        <f t="shared" si="6"/>
        <v>Lenke fotball.no</v>
      </c>
      <c r="I148" s="13" t="s">
        <v>93</v>
      </c>
      <c r="J148" s="13" t="s">
        <v>94</v>
      </c>
      <c r="K148" s="13">
        <v>45370724</v>
      </c>
      <c r="L148" s="13" t="s">
        <v>95</v>
      </c>
      <c r="M148" s="13" t="s">
        <v>96</v>
      </c>
      <c r="N148" s="14">
        <v>99272072</v>
      </c>
      <c r="O148" t="s">
        <v>490</v>
      </c>
      <c r="P148" t="str">
        <f t="shared" si="7"/>
        <v>https://www.fotball.no/sok/?q=03108107059</v>
      </c>
      <c r="Q148" s="16" t="str">
        <f t="shared" si="8"/>
        <v>fotball.no</v>
      </c>
      <c r="R148" t="s">
        <v>25</v>
      </c>
    </row>
    <row r="149" spans="1:18">
      <c r="A149" s="2">
        <v>44809.75</v>
      </c>
      <c r="B149" t="s">
        <v>177</v>
      </c>
      <c r="C149" s="4" t="s">
        <v>26</v>
      </c>
      <c r="D149" t="s">
        <v>27</v>
      </c>
      <c r="E149" t="s">
        <v>272</v>
      </c>
      <c r="F149" t="s">
        <v>260</v>
      </c>
      <c r="G149" t="s">
        <v>226</v>
      </c>
      <c r="H149" s="16" t="str">
        <f t="shared" si="6"/>
        <v>Lenke fotball.no</v>
      </c>
      <c r="I149" s="13" t="s">
        <v>100</v>
      </c>
      <c r="J149" s="13" t="s">
        <v>101</v>
      </c>
      <c r="K149" s="13">
        <v>93017282</v>
      </c>
      <c r="L149" s="13" t="s">
        <v>102</v>
      </c>
      <c r="M149" s="13" t="s">
        <v>103</v>
      </c>
      <c r="N149" s="14">
        <v>90606165</v>
      </c>
      <c r="O149" t="s">
        <v>491</v>
      </c>
      <c r="P149" t="str">
        <f t="shared" si="7"/>
        <v>https://www.fotball.no/sok/?q=03108111057</v>
      </c>
      <c r="Q149" s="16" t="str">
        <f t="shared" si="8"/>
        <v>fotball.no</v>
      </c>
      <c r="R149" t="s">
        <v>25</v>
      </c>
    </row>
    <row r="150" spans="1:18">
      <c r="A150" s="2">
        <v>44809.75</v>
      </c>
      <c r="B150" t="s">
        <v>177</v>
      </c>
      <c r="C150" s="4" t="s">
        <v>26</v>
      </c>
      <c r="D150" t="s">
        <v>66</v>
      </c>
      <c r="E150" t="s">
        <v>273</v>
      </c>
      <c r="F150" t="s">
        <v>258</v>
      </c>
      <c r="G150" t="s">
        <v>216</v>
      </c>
      <c r="H150" s="16" t="str">
        <f t="shared" si="6"/>
        <v>Lenke fotball.no</v>
      </c>
      <c r="I150" s="17"/>
      <c r="J150" s="17"/>
      <c r="K150" s="17"/>
      <c r="L150" s="17"/>
      <c r="M150" s="17"/>
      <c r="N150" s="18"/>
      <c r="O150" t="s">
        <v>492</v>
      </c>
      <c r="P150" t="str">
        <f t="shared" si="7"/>
        <v>https://www.fotball.no/sok/?q=03208104059</v>
      </c>
      <c r="Q150" s="16" t="str">
        <f t="shared" si="8"/>
        <v>fotball.no</v>
      </c>
      <c r="R150" t="s">
        <v>25</v>
      </c>
    </row>
    <row r="151" spans="1:18">
      <c r="A151" s="2">
        <v>44809.791666666664</v>
      </c>
      <c r="B151" t="s">
        <v>177</v>
      </c>
      <c r="C151" s="4" t="s">
        <v>206</v>
      </c>
      <c r="D151" t="s">
        <v>71</v>
      </c>
      <c r="E151" t="s">
        <v>271</v>
      </c>
      <c r="F151" t="s">
        <v>261</v>
      </c>
      <c r="G151" t="s">
        <v>128</v>
      </c>
      <c r="H151" s="16" t="str">
        <f t="shared" si="6"/>
        <v>Lenke fotball.no</v>
      </c>
      <c r="I151" s="13" t="s">
        <v>111</v>
      </c>
      <c r="J151" s="13" t="s">
        <v>112</v>
      </c>
      <c r="K151" s="13">
        <v>92165424</v>
      </c>
      <c r="L151" s="13" t="s">
        <v>113</v>
      </c>
      <c r="M151" s="13" t="s">
        <v>114</v>
      </c>
      <c r="N151" s="14">
        <v>92822079</v>
      </c>
      <c r="O151" t="s">
        <v>493</v>
      </c>
      <c r="P151" t="str">
        <f t="shared" si="7"/>
        <v>https://www.fotball.no/sok/?q=03210703059</v>
      </c>
      <c r="Q151" s="16" t="str">
        <f t="shared" si="8"/>
        <v>fotball.no</v>
      </c>
      <c r="R151" t="s">
        <v>41</v>
      </c>
    </row>
    <row r="152" spans="1:18">
      <c r="A152" s="2">
        <v>44809.798611111109</v>
      </c>
      <c r="B152" t="s">
        <v>177</v>
      </c>
      <c r="C152" s="4" t="s">
        <v>50</v>
      </c>
      <c r="D152" t="s">
        <v>196</v>
      </c>
      <c r="E152" t="s">
        <v>312</v>
      </c>
      <c r="F152" t="s">
        <v>263</v>
      </c>
      <c r="G152" t="s">
        <v>54</v>
      </c>
      <c r="H152" s="16" t="str">
        <f t="shared" si="6"/>
        <v>Lenke fotball.no</v>
      </c>
      <c r="I152" s="13" t="s">
        <v>117</v>
      </c>
      <c r="J152" s="13" t="s">
        <v>118</v>
      </c>
      <c r="K152" s="13">
        <v>96647443</v>
      </c>
      <c r="L152" s="13" t="s">
        <v>119</v>
      </c>
      <c r="M152" s="13" t="s">
        <v>120</v>
      </c>
      <c r="N152" s="14">
        <v>91630322</v>
      </c>
      <c r="O152" t="s">
        <v>494</v>
      </c>
      <c r="P152" t="str">
        <f t="shared" si="7"/>
        <v>https://www.fotball.no/sok/?q=03111009059</v>
      </c>
      <c r="Q152" s="16" t="str">
        <f t="shared" si="8"/>
        <v>fotball.no</v>
      </c>
      <c r="R152" t="s">
        <v>41</v>
      </c>
    </row>
    <row r="153" spans="1:18">
      <c r="A153" s="2">
        <v>44810.75</v>
      </c>
      <c r="B153" t="s">
        <v>15</v>
      </c>
      <c r="C153" s="4" t="s">
        <v>26</v>
      </c>
      <c r="D153" t="s">
        <v>151</v>
      </c>
      <c r="E153" t="s">
        <v>496</v>
      </c>
      <c r="F153" t="s">
        <v>255</v>
      </c>
      <c r="G153" t="s">
        <v>256</v>
      </c>
      <c r="H153" s="16" t="str">
        <f t="shared" si="6"/>
        <v>Lenke fotball.no</v>
      </c>
      <c r="I153" s="13" t="s">
        <v>129</v>
      </c>
      <c r="J153" s="13" t="s">
        <v>130</v>
      </c>
      <c r="K153" s="13">
        <v>46811890</v>
      </c>
      <c r="L153" s="13" t="s">
        <v>125</v>
      </c>
      <c r="M153" s="13" t="s">
        <v>126</v>
      </c>
      <c r="N153" s="14">
        <v>95982610</v>
      </c>
      <c r="O153" t="s">
        <v>497</v>
      </c>
      <c r="P153" t="str">
        <f t="shared" si="7"/>
        <v>https://www.fotball.no/sok/?q=03108110056</v>
      </c>
      <c r="Q153" s="16" t="str">
        <f t="shared" si="8"/>
        <v>fotball.no</v>
      </c>
      <c r="R153" t="s">
        <v>25</v>
      </c>
    </row>
    <row r="154" spans="1:18">
      <c r="A154" s="2">
        <v>44810.75</v>
      </c>
      <c r="B154" t="s">
        <v>15</v>
      </c>
      <c r="C154" s="4" t="s">
        <v>26</v>
      </c>
      <c r="D154" t="s">
        <v>199</v>
      </c>
      <c r="E154" t="s">
        <v>221</v>
      </c>
      <c r="F154" t="s">
        <v>253</v>
      </c>
      <c r="G154" t="s">
        <v>116</v>
      </c>
      <c r="H154" s="16" t="str">
        <f t="shared" si="6"/>
        <v>Lenke fotball.no</v>
      </c>
      <c r="I154" s="13" t="s">
        <v>140</v>
      </c>
      <c r="J154" s="13" t="s">
        <v>141</v>
      </c>
      <c r="K154" s="13">
        <v>96046878</v>
      </c>
      <c r="L154" s="13" t="s">
        <v>142</v>
      </c>
      <c r="M154" s="13" t="s">
        <v>143</v>
      </c>
      <c r="N154" s="14">
        <v>91359616</v>
      </c>
      <c r="O154" t="s">
        <v>499</v>
      </c>
      <c r="P154" t="str">
        <f t="shared" si="7"/>
        <v>https://www.fotball.no/sok/?q=03208106057</v>
      </c>
      <c r="Q154" s="16" t="str">
        <f t="shared" si="8"/>
        <v>fotball.no</v>
      </c>
      <c r="R154" t="s">
        <v>25</v>
      </c>
    </row>
    <row r="155" spans="1:18">
      <c r="A155" s="2">
        <v>44810.75</v>
      </c>
      <c r="B155" t="s">
        <v>15</v>
      </c>
      <c r="C155" s="4" t="s">
        <v>26</v>
      </c>
      <c r="D155" t="s">
        <v>198</v>
      </c>
      <c r="E155" t="s">
        <v>357</v>
      </c>
      <c r="F155" t="s">
        <v>258</v>
      </c>
      <c r="G155" t="s">
        <v>20</v>
      </c>
      <c r="H155" s="16" t="str">
        <f t="shared" si="6"/>
        <v>Lenke fotball.no</v>
      </c>
      <c r="I155" s="13" t="s">
        <v>134</v>
      </c>
      <c r="J155" s="13" t="s">
        <v>135</v>
      </c>
      <c r="K155" s="13">
        <v>45114656</v>
      </c>
      <c r="L155" s="13" t="s">
        <v>136</v>
      </c>
      <c r="M155" s="13" t="s">
        <v>137</v>
      </c>
      <c r="N155" s="14">
        <v>92288640</v>
      </c>
      <c r="O155" t="s">
        <v>498</v>
      </c>
      <c r="P155" t="str">
        <f t="shared" si="7"/>
        <v>https://www.fotball.no/sok/?q=03108116056</v>
      </c>
      <c r="Q155" s="16" t="str">
        <f t="shared" si="8"/>
        <v>fotball.no</v>
      </c>
      <c r="R155" t="s">
        <v>25</v>
      </c>
    </row>
    <row r="156" spans="1:18">
      <c r="A156" s="2">
        <v>44810.75</v>
      </c>
      <c r="B156" t="s">
        <v>15</v>
      </c>
      <c r="C156" s="4" t="s">
        <v>26</v>
      </c>
      <c r="D156" t="s">
        <v>178</v>
      </c>
      <c r="E156" t="s">
        <v>500</v>
      </c>
      <c r="F156" t="s">
        <v>260</v>
      </c>
      <c r="G156" t="s">
        <v>179</v>
      </c>
      <c r="H156" s="16" t="str">
        <f t="shared" si="6"/>
        <v>Lenke fotball.no</v>
      </c>
      <c r="I156" s="13" t="s">
        <v>147</v>
      </c>
      <c r="J156" s="13" t="s">
        <v>148</v>
      </c>
      <c r="K156" s="13">
        <v>41280481</v>
      </c>
      <c r="L156" s="13" t="s">
        <v>149</v>
      </c>
      <c r="M156" s="13" t="s">
        <v>150</v>
      </c>
      <c r="N156" s="14">
        <v>90877479</v>
      </c>
      <c r="O156" t="s">
        <v>501</v>
      </c>
      <c r="P156" t="str">
        <f t="shared" si="7"/>
        <v>https://www.fotball.no/sok/?q=03208107044</v>
      </c>
      <c r="Q156" s="16" t="str">
        <f t="shared" si="8"/>
        <v>fotball.no</v>
      </c>
      <c r="R156" t="s">
        <v>25</v>
      </c>
    </row>
    <row r="157" spans="1:18">
      <c r="A157" s="2">
        <v>44810.75</v>
      </c>
      <c r="B157" t="s">
        <v>15</v>
      </c>
      <c r="C157" s="4" t="s">
        <v>26</v>
      </c>
      <c r="D157" t="s">
        <v>208</v>
      </c>
      <c r="E157" t="s">
        <v>52</v>
      </c>
      <c r="F157" t="s">
        <v>19</v>
      </c>
      <c r="G157" t="s">
        <v>209</v>
      </c>
      <c r="H157" s="16" t="str">
        <f t="shared" si="6"/>
        <v>Lenke fotball.no</v>
      </c>
      <c r="I157" s="13" t="s">
        <v>123</v>
      </c>
      <c r="J157" s="13" t="s">
        <v>124</v>
      </c>
      <c r="K157" s="13">
        <v>46816630</v>
      </c>
      <c r="L157" s="13" t="s">
        <v>125</v>
      </c>
      <c r="M157" s="13" t="s">
        <v>126</v>
      </c>
      <c r="N157" s="14">
        <v>95982610</v>
      </c>
      <c r="O157" t="s">
        <v>495</v>
      </c>
      <c r="P157" t="str">
        <f t="shared" si="7"/>
        <v>https://www.fotball.no/sok/?q=03108101036</v>
      </c>
      <c r="Q157" s="16" t="str">
        <f t="shared" si="8"/>
        <v>fotball.no</v>
      </c>
      <c r="R157" t="s">
        <v>25</v>
      </c>
    </row>
    <row r="158" spans="1:18">
      <c r="A158" s="2">
        <v>44810.791666666664</v>
      </c>
      <c r="B158" t="s">
        <v>15</v>
      </c>
      <c r="C158" s="4" t="s">
        <v>206</v>
      </c>
      <c r="D158" t="s">
        <v>151</v>
      </c>
      <c r="E158" t="s">
        <v>379</v>
      </c>
      <c r="F158" t="s">
        <v>261</v>
      </c>
      <c r="G158" t="s">
        <v>166</v>
      </c>
      <c r="H158" s="16" t="str">
        <f t="shared" si="6"/>
        <v>Lenke fotball.no</v>
      </c>
      <c r="I158" s="13" t="s">
        <v>167</v>
      </c>
      <c r="J158" s="13" t="s">
        <v>168</v>
      </c>
      <c r="K158" s="13">
        <v>48376975</v>
      </c>
      <c r="L158" s="13" t="s">
        <v>169</v>
      </c>
      <c r="M158" s="13" t="s">
        <v>170</v>
      </c>
      <c r="N158" s="14">
        <v>40339372</v>
      </c>
      <c r="O158" t="s">
        <v>505</v>
      </c>
      <c r="P158" t="str">
        <f t="shared" si="7"/>
        <v>https://www.fotball.no/sok/?q=03210705057</v>
      </c>
      <c r="Q158" s="16" t="str">
        <f t="shared" si="8"/>
        <v>fotball.no</v>
      </c>
      <c r="R158" t="s">
        <v>41</v>
      </c>
    </row>
    <row r="159" spans="1:18">
      <c r="A159" s="2">
        <v>44810.791666666664</v>
      </c>
      <c r="B159" t="s">
        <v>15</v>
      </c>
      <c r="C159" s="4" t="s">
        <v>206</v>
      </c>
      <c r="D159" t="s">
        <v>27</v>
      </c>
      <c r="E159" t="s">
        <v>329</v>
      </c>
      <c r="F159" t="s">
        <v>53</v>
      </c>
      <c r="G159" t="s">
        <v>86</v>
      </c>
      <c r="H159" s="16" t="str">
        <f t="shared" si="6"/>
        <v>Lenke fotball.no</v>
      </c>
      <c r="I159" s="13" t="s">
        <v>153</v>
      </c>
      <c r="J159" s="13" t="s">
        <v>154</v>
      </c>
      <c r="K159" s="13">
        <v>91580813</v>
      </c>
      <c r="L159" s="13" t="s">
        <v>155</v>
      </c>
      <c r="M159" s="13" t="s">
        <v>154</v>
      </c>
      <c r="N159" s="14">
        <v>90603925</v>
      </c>
      <c r="O159" t="s">
        <v>502</v>
      </c>
      <c r="P159" t="str">
        <f t="shared" si="7"/>
        <v>https://www.fotball.no/sok/?q=03110707059</v>
      </c>
      <c r="Q159" s="16" t="str">
        <f t="shared" si="8"/>
        <v>fotball.no</v>
      </c>
      <c r="R159" t="s">
        <v>41</v>
      </c>
    </row>
    <row r="160" spans="1:18">
      <c r="A160" s="2">
        <v>44810.791666666664</v>
      </c>
      <c r="B160" t="s">
        <v>15</v>
      </c>
      <c r="C160" s="4" t="s">
        <v>206</v>
      </c>
      <c r="D160" t="s">
        <v>71</v>
      </c>
      <c r="E160" t="s">
        <v>503</v>
      </c>
      <c r="F160" t="s">
        <v>263</v>
      </c>
      <c r="G160" t="s">
        <v>159</v>
      </c>
      <c r="H160" s="16" t="str">
        <f t="shared" si="6"/>
        <v>Lenke fotball.no</v>
      </c>
      <c r="I160" s="13" t="s">
        <v>160</v>
      </c>
      <c r="J160" s="13" t="s">
        <v>161</v>
      </c>
      <c r="K160" s="13">
        <v>90229700</v>
      </c>
      <c r="L160" s="13" t="s">
        <v>162</v>
      </c>
      <c r="M160" s="13" t="s">
        <v>163</v>
      </c>
      <c r="N160" s="14">
        <v>41471892</v>
      </c>
      <c r="O160" t="s">
        <v>504</v>
      </c>
      <c r="P160" t="str">
        <f t="shared" si="7"/>
        <v>https://www.fotball.no/sok/?q=03110708056</v>
      </c>
      <c r="Q160" s="16" t="str">
        <f t="shared" si="8"/>
        <v>fotball.no</v>
      </c>
      <c r="R160" t="s">
        <v>41</v>
      </c>
    </row>
    <row r="161" spans="1:18">
      <c r="A161" s="2">
        <v>44811.708333333336</v>
      </c>
      <c r="B161" t="s">
        <v>65</v>
      </c>
      <c r="C161" s="4" t="s">
        <v>16</v>
      </c>
      <c r="D161" t="s">
        <v>219</v>
      </c>
      <c r="E161" t="s">
        <v>145</v>
      </c>
      <c r="F161" t="s">
        <v>255</v>
      </c>
      <c r="G161" t="s">
        <v>220</v>
      </c>
      <c r="H161" s="16" t="str">
        <f t="shared" si="6"/>
        <v>Lenke fotball.no</v>
      </c>
      <c r="I161" s="13" t="s">
        <v>173</v>
      </c>
      <c r="J161" s="13" t="s">
        <v>174</v>
      </c>
      <c r="K161" s="13">
        <v>94181582</v>
      </c>
      <c r="L161" s="13" t="s">
        <v>175</v>
      </c>
      <c r="M161" s="13" t="s">
        <v>176</v>
      </c>
      <c r="N161" s="14">
        <v>48277813</v>
      </c>
      <c r="O161" t="s">
        <v>506</v>
      </c>
      <c r="P161" t="str">
        <f t="shared" si="7"/>
        <v>https://www.fotball.no/sok/?q=03109114056</v>
      </c>
      <c r="Q161" s="16" t="str">
        <f t="shared" si="8"/>
        <v>fotball.no</v>
      </c>
      <c r="R161" t="s">
        <v>25</v>
      </c>
    </row>
    <row r="162" spans="1:18">
      <c r="A162" s="2">
        <v>44811.75</v>
      </c>
      <c r="B162" t="s">
        <v>65</v>
      </c>
      <c r="C162" s="4" t="s">
        <v>26</v>
      </c>
      <c r="D162" t="s">
        <v>151</v>
      </c>
      <c r="E162" t="s">
        <v>511</v>
      </c>
      <c r="F162" t="s">
        <v>19</v>
      </c>
      <c r="G162" t="s">
        <v>218</v>
      </c>
      <c r="H162" s="16" t="str">
        <f t="shared" si="6"/>
        <v>Lenke fotball.no</v>
      </c>
      <c r="I162" s="13" t="s">
        <v>190</v>
      </c>
      <c r="J162" s="13" t="s">
        <v>191</v>
      </c>
      <c r="K162" s="13">
        <v>48292425</v>
      </c>
      <c r="L162" s="13" t="s">
        <v>192</v>
      </c>
      <c r="M162" s="13" t="s">
        <v>193</v>
      </c>
      <c r="N162" s="14">
        <v>97144697</v>
      </c>
      <c r="O162" t="s">
        <v>512</v>
      </c>
      <c r="P162" t="str">
        <f t="shared" si="7"/>
        <v>https://www.fotball.no/sok/?q=03109112058</v>
      </c>
      <c r="Q162" s="16" t="str">
        <f t="shared" si="8"/>
        <v>fotball.no</v>
      </c>
      <c r="R162" t="s">
        <v>25</v>
      </c>
    </row>
    <row r="163" spans="1:18">
      <c r="A163" s="2">
        <v>44811.75</v>
      </c>
      <c r="B163" t="s">
        <v>65</v>
      </c>
      <c r="C163" s="4" t="s">
        <v>26</v>
      </c>
      <c r="D163" t="s">
        <v>202</v>
      </c>
      <c r="E163" t="s">
        <v>509</v>
      </c>
      <c r="F163" t="s">
        <v>255</v>
      </c>
      <c r="G163" t="s">
        <v>204</v>
      </c>
      <c r="H163" s="16" t="str">
        <f t="shared" si="6"/>
        <v>Lenke fotball.no</v>
      </c>
      <c r="I163" s="13" t="s">
        <v>184</v>
      </c>
      <c r="J163" s="13" t="s">
        <v>185</v>
      </c>
      <c r="K163" s="13">
        <v>48507833</v>
      </c>
      <c r="L163" s="13" t="s">
        <v>186</v>
      </c>
      <c r="M163" s="13" t="s">
        <v>187</v>
      </c>
      <c r="N163" s="14">
        <v>99575373</v>
      </c>
      <c r="O163" t="s">
        <v>510</v>
      </c>
      <c r="P163" t="str">
        <f t="shared" si="7"/>
        <v>https://www.fotball.no/sok/?q=03109110058</v>
      </c>
      <c r="Q163" s="16" t="str">
        <f t="shared" si="8"/>
        <v>fotball.no</v>
      </c>
      <c r="R163" t="s">
        <v>25</v>
      </c>
    </row>
    <row r="164" spans="1:18">
      <c r="A164" s="2">
        <v>44811.75</v>
      </c>
      <c r="B164" t="s">
        <v>65</v>
      </c>
      <c r="C164" s="4" t="s">
        <v>26</v>
      </c>
      <c r="D164" t="s">
        <v>121</v>
      </c>
      <c r="E164" t="s">
        <v>507</v>
      </c>
      <c r="F164" t="s">
        <v>258</v>
      </c>
      <c r="G164" t="s">
        <v>211</v>
      </c>
      <c r="H164" s="16" t="str">
        <f t="shared" si="6"/>
        <v>Lenke fotball.no</v>
      </c>
      <c r="I164" s="13" t="s">
        <v>180</v>
      </c>
      <c r="J164" s="13" t="s">
        <v>181</v>
      </c>
      <c r="K164" s="13">
        <v>98068629</v>
      </c>
      <c r="L164" s="13" t="s">
        <v>182</v>
      </c>
      <c r="M164" s="13" t="s">
        <v>183</v>
      </c>
      <c r="N164" s="14">
        <v>95245383</v>
      </c>
      <c r="O164" t="s">
        <v>508</v>
      </c>
      <c r="P164" t="str">
        <f t="shared" si="7"/>
        <v>https://www.fotball.no/sok/?q=03109109059</v>
      </c>
      <c r="Q164" s="16" t="str">
        <f t="shared" si="8"/>
        <v>fotball.no</v>
      </c>
      <c r="R164" t="s">
        <v>25</v>
      </c>
    </row>
    <row r="165" spans="1:18">
      <c r="A165" s="2">
        <v>44811.75</v>
      </c>
      <c r="B165" t="s">
        <v>65</v>
      </c>
      <c r="C165" s="4" t="s">
        <v>26</v>
      </c>
      <c r="D165" t="s">
        <v>66</v>
      </c>
      <c r="E165" t="s">
        <v>513</v>
      </c>
      <c r="F165" t="s">
        <v>260</v>
      </c>
      <c r="G165" t="s">
        <v>223</v>
      </c>
      <c r="H165" s="16" t="str">
        <f t="shared" si="6"/>
        <v>Lenke fotball.no</v>
      </c>
      <c r="I165" s="13" t="s">
        <v>21</v>
      </c>
      <c r="J165" s="13" t="s">
        <v>22</v>
      </c>
      <c r="K165" s="13">
        <v>96914342</v>
      </c>
      <c r="L165" s="13" t="s">
        <v>23</v>
      </c>
      <c r="M165" s="13" t="s">
        <v>24</v>
      </c>
      <c r="N165" s="14">
        <v>46410070</v>
      </c>
      <c r="O165" t="s">
        <v>514</v>
      </c>
      <c r="P165" t="str">
        <f t="shared" si="7"/>
        <v>https://www.fotball.no/sok/?q=03109115044</v>
      </c>
      <c r="Q165" s="16" t="str">
        <f t="shared" si="8"/>
        <v>fotball.no</v>
      </c>
      <c r="R165" t="s">
        <v>25</v>
      </c>
    </row>
    <row r="166" spans="1:18">
      <c r="A166" s="2">
        <v>44811.788194444445</v>
      </c>
      <c r="B166" t="s">
        <v>65</v>
      </c>
      <c r="C166" s="4" t="s">
        <v>515</v>
      </c>
      <c r="D166" t="s">
        <v>97</v>
      </c>
      <c r="E166" t="s">
        <v>271</v>
      </c>
      <c r="F166" t="s">
        <v>261</v>
      </c>
      <c r="G166" t="s">
        <v>99</v>
      </c>
      <c r="H166" s="16" t="str">
        <f t="shared" si="6"/>
        <v>Lenke fotball.no</v>
      </c>
      <c r="I166" s="13" t="s">
        <v>30</v>
      </c>
      <c r="J166" s="13" t="s">
        <v>31</v>
      </c>
      <c r="K166" s="13">
        <v>41346207</v>
      </c>
      <c r="L166" s="13" t="s">
        <v>32</v>
      </c>
      <c r="M166" s="13" t="s">
        <v>33</v>
      </c>
      <c r="N166" s="14">
        <v>41346207</v>
      </c>
      <c r="O166" t="s">
        <v>516</v>
      </c>
      <c r="P166" t="str">
        <f t="shared" si="7"/>
        <v>https://www.fotball.no/sok/?q=03211103060</v>
      </c>
      <c r="Q166" s="16" t="str">
        <f t="shared" si="8"/>
        <v>fotball.no</v>
      </c>
      <c r="R166" t="s">
        <v>41</v>
      </c>
    </row>
    <row r="167" spans="1:18">
      <c r="A167" s="2">
        <v>44811.791666666664</v>
      </c>
      <c r="B167" t="s">
        <v>65</v>
      </c>
      <c r="C167" s="4" t="s">
        <v>206</v>
      </c>
      <c r="D167" t="s">
        <v>121</v>
      </c>
      <c r="E167" t="s">
        <v>98</v>
      </c>
      <c r="F167" t="s">
        <v>263</v>
      </c>
      <c r="G167" t="s">
        <v>122</v>
      </c>
      <c r="H167" s="16" t="str">
        <f t="shared" si="6"/>
        <v>Lenke fotball.no</v>
      </c>
      <c r="I167" s="13" t="s">
        <v>37</v>
      </c>
      <c r="J167" s="13" t="s">
        <v>38</v>
      </c>
      <c r="K167" s="13">
        <v>91999058</v>
      </c>
      <c r="L167" s="13" t="s">
        <v>39</v>
      </c>
      <c r="M167" s="13" t="s">
        <v>40</v>
      </c>
      <c r="N167" s="14">
        <v>97744445</v>
      </c>
      <c r="O167" t="s">
        <v>517</v>
      </c>
      <c r="P167" t="str">
        <f t="shared" si="7"/>
        <v>https://www.fotball.no/sok/?q=03110705060</v>
      </c>
      <c r="Q167" s="16" t="str">
        <f t="shared" si="8"/>
        <v>fotball.no</v>
      </c>
      <c r="R167" t="s">
        <v>41</v>
      </c>
    </row>
    <row r="168" spans="1:18">
      <c r="A168" s="2">
        <v>44811.798611111109</v>
      </c>
      <c r="B168" t="s">
        <v>65</v>
      </c>
      <c r="C168" s="4" t="s">
        <v>50</v>
      </c>
      <c r="D168" t="s">
        <v>42</v>
      </c>
      <c r="E168" t="s">
        <v>265</v>
      </c>
      <c r="F168" t="s">
        <v>53</v>
      </c>
      <c r="G168" t="s">
        <v>213</v>
      </c>
      <c r="H168" s="16" t="str">
        <f t="shared" si="6"/>
        <v>Lenke fotball.no</v>
      </c>
      <c r="I168" s="13" t="s">
        <v>46</v>
      </c>
      <c r="J168" s="13" t="s">
        <v>47</v>
      </c>
      <c r="K168" s="13">
        <v>46526259</v>
      </c>
      <c r="L168" s="13" t="s">
        <v>48</v>
      </c>
      <c r="M168" s="13" t="s">
        <v>49</v>
      </c>
      <c r="N168" s="14">
        <v>94531059</v>
      </c>
      <c r="O168" t="s">
        <v>518</v>
      </c>
      <c r="P168" t="str">
        <f t="shared" si="7"/>
        <v>https://www.fotball.no/sok/?q=03111001057</v>
      </c>
      <c r="Q168" s="16" t="str">
        <f t="shared" si="8"/>
        <v>fotball.no</v>
      </c>
      <c r="R168" t="s">
        <v>41</v>
      </c>
    </row>
    <row r="169" spans="1:18">
      <c r="A169" s="2">
        <v>44812.75</v>
      </c>
      <c r="B169" t="s">
        <v>107</v>
      </c>
      <c r="C169" s="4" t="s">
        <v>26</v>
      </c>
      <c r="D169" t="s">
        <v>151</v>
      </c>
      <c r="E169" t="s">
        <v>377</v>
      </c>
      <c r="F169" t="s">
        <v>253</v>
      </c>
      <c r="G169" t="s">
        <v>139</v>
      </c>
      <c r="H169" s="16" t="str">
        <f t="shared" si="6"/>
        <v>Lenke fotball.no</v>
      </c>
      <c r="I169" s="13" t="s">
        <v>74</v>
      </c>
      <c r="J169" s="13" t="s">
        <v>75</v>
      </c>
      <c r="K169" s="13">
        <v>94829354</v>
      </c>
      <c r="L169" s="13" t="s">
        <v>76</v>
      </c>
      <c r="M169" s="13" t="s">
        <v>77</v>
      </c>
      <c r="N169" s="14">
        <v>99621646</v>
      </c>
      <c r="O169" t="s">
        <v>523</v>
      </c>
      <c r="P169" t="str">
        <f t="shared" si="7"/>
        <v>https://www.fotball.no/sok/?q=03209105057</v>
      </c>
      <c r="Q169" s="16" t="str">
        <f t="shared" si="8"/>
        <v>fotball.no</v>
      </c>
      <c r="R169" t="s">
        <v>25</v>
      </c>
    </row>
    <row r="170" spans="1:18">
      <c r="A170" s="2">
        <v>44812.75</v>
      </c>
      <c r="B170" t="s">
        <v>107</v>
      </c>
      <c r="C170" s="4" t="s">
        <v>26</v>
      </c>
      <c r="D170" t="s">
        <v>121</v>
      </c>
      <c r="E170" t="s">
        <v>246</v>
      </c>
      <c r="F170" t="s">
        <v>258</v>
      </c>
      <c r="G170" t="s">
        <v>214</v>
      </c>
      <c r="H170" s="16" t="str">
        <f t="shared" si="6"/>
        <v>Lenke fotball.no</v>
      </c>
      <c r="I170" s="13" t="s">
        <v>55</v>
      </c>
      <c r="J170" s="13" t="s">
        <v>56</v>
      </c>
      <c r="K170" s="13">
        <v>93005478</v>
      </c>
      <c r="L170" s="13" t="s">
        <v>57</v>
      </c>
      <c r="M170" s="13" t="s">
        <v>56</v>
      </c>
      <c r="N170" s="14">
        <v>48404107</v>
      </c>
      <c r="O170" t="s">
        <v>519</v>
      </c>
      <c r="P170" t="str">
        <f t="shared" si="7"/>
        <v>https://www.fotball.no/sok/?q=03108108059</v>
      </c>
      <c r="Q170" s="16" t="str">
        <f t="shared" si="8"/>
        <v>fotball.no</v>
      </c>
      <c r="R170" t="s">
        <v>25</v>
      </c>
    </row>
    <row r="171" spans="1:18">
      <c r="A171" s="2">
        <v>44812.75</v>
      </c>
      <c r="B171" t="s">
        <v>107</v>
      </c>
      <c r="C171" s="4" t="s">
        <v>26</v>
      </c>
      <c r="D171" t="s">
        <v>229</v>
      </c>
      <c r="E171" t="s">
        <v>520</v>
      </c>
      <c r="F171" t="s">
        <v>19</v>
      </c>
      <c r="G171" t="s">
        <v>230</v>
      </c>
      <c r="H171" s="16" t="str">
        <f t="shared" si="6"/>
        <v>Lenke fotball.no</v>
      </c>
      <c r="I171" s="13" t="s">
        <v>61</v>
      </c>
      <c r="J171" s="13" t="s">
        <v>62</v>
      </c>
      <c r="K171" s="13">
        <v>98141141</v>
      </c>
      <c r="L171" s="13" t="s">
        <v>63</v>
      </c>
      <c r="M171" s="13" t="s">
        <v>64</v>
      </c>
      <c r="N171" s="14">
        <v>91681662</v>
      </c>
      <c r="O171" t="s">
        <v>521</v>
      </c>
      <c r="P171" t="str">
        <f t="shared" si="7"/>
        <v>https://www.fotball.no/sok/?q=03108115059</v>
      </c>
      <c r="Q171" s="16" t="str">
        <f t="shared" si="8"/>
        <v>fotball.no</v>
      </c>
      <c r="R171" t="s">
        <v>25</v>
      </c>
    </row>
    <row r="172" spans="1:18">
      <c r="A172" s="2">
        <v>44812.75</v>
      </c>
      <c r="B172" t="s">
        <v>107</v>
      </c>
      <c r="C172" s="4" t="s">
        <v>26</v>
      </c>
      <c r="D172" t="s">
        <v>78</v>
      </c>
      <c r="E172" t="s">
        <v>339</v>
      </c>
      <c r="F172" t="s">
        <v>260</v>
      </c>
      <c r="G172" t="s">
        <v>92</v>
      </c>
      <c r="H172" s="16" t="str">
        <f t="shared" si="6"/>
        <v>Lenke fotball.no</v>
      </c>
      <c r="I172" s="13" t="s">
        <v>68</v>
      </c>
      <c r="J172" s="13" t="s">
        <v>69</v>
      </c>
      <c r="K172" s="13">
        <v>41864230</v>
      </c>
      <c r="L172" s="13" t="s">
        <v>70</v>
      </c>
      <c r="M172" s="13" t="s">
        <v>69</v>
      </c>
      <c r="N172" s="14">
        <v>93483514</v>
      </c>
      <c r="O172" t="s">
        <v>522</v>
      </c>
      <c r="P172" t="str">
        <f t="shared" si="7"/>
        <v>https://www.fotball.no/sok/?q=03209103058</v>
      </c>
      <c r="Q172" s="16" t="str">
        <f t="shared" si="8"/>
        <v>fotball.no</v>
      </c>
      <c r="R172" t="s">
        <v>25</v>
      </c>
    </row>
    <row r="173" spans="1:18">
      <c r="A173" s="2">
        <v>44812.75</v>
      </c>
      <c r="B173" t="s">
        <v>107</v>
      </c>
      <c r="C173" s="4" t="s">
        <v>26</v>
      </c>
      <c r="D173" t="s">
        <v>71</v>
      </c>
      <c r="E173" t="s">
        <v>243</v>
      </c>
      <c r="F173" t="s">
        <v>255</v>
      </c>
      <c r="G173" t="s">
        <v>189</v>
      </c>
      <c r="H173" s="16" t="str">
        <f t="shared" si="6"/>
        <v>Lenke fotball.no</v>
      </c>
      <c r="I173" s="13" t="s">
        <v>81</v>
      </c>
      <c r="J173" s="13" t="s">
        <v>82</v>
      </c>
      <c r="K173" s="13">
        <v>90718411</v>
      </c>
      <c r="L173" s="13" t="s">
        <v>83</v>
      </c>
      <c r="M173" s="13" t="s">
        <v>84</v>
      </c>
      <c r="N173" s="14">
        <v>95204849</v>
      </c>
      <c r="O173" t="s">
        <v>524</v>
      </c>
      <c r="P173" t="str">
        <f t="shared" si="7"/>
        <v>https://www.fotball.no/sok/?q=03209106044</v>
      </c>
      <c r="Q173" s="16" t="str">
        <f t="shared" si="8"/>
        <v>fotball.no</v>
      </c>
      <c r="R173" t="s">
        <v>25</v>
      </c>
    </row>
    <row r="174" spans="1:18">
      <c r="A174" s="2">
        <v>44812.788194444445</v>
      </c>
      <c r="B174" t="s">
        <v>107</v>
      </c>
      <c r="C174" s="4" t="s">
        <v>515</v>
      </c>
      <c r="D174" t="s">
        <v>194</v>
      </c>
      <c r="E174" t="s">
        <v>273</v>
      </c>
      <c r="F174" t="s">
        <v>261</v>
      </c>
      <c r="G174" t="s">
        <v>195</v>
      </c>
      <c r="H174" s="16" t="str">
        <f t="shared" si="6"/>
        <v>Lenke fotball.no</v>
      </c>
      <c r="I174" s="13" t="s">
        <v>87</v>
      </c>
      <c r="J174" s="13" t="s">
        <v>88</v>
      </c>
      <c r="K174" s="13">
        <v>46273341</v>
      </c>
      <c r="L174" s="13" t="s">
        <v>89</v>
      </c>
      <c r="M174" s="13" t="s">
        <v>88</v>
      </c>
      <c r="N174" s="14">
        <v>45114397</v>
      </c>
      <c r="O174" t="s">
        <v>525</v>
      </c>
      <c r="P174" t="str">
        <f t="shared" si="7"/>
        <v>https://www.fotball.no/sok/?q=03211104058</v>
      </c>
      <c r="Q174" s="16" t="str">
        <f t="shared" si="8"/>
        <v>fotball.no</v>
      </c>
      <c r="R174" t="s">
        <v>41</v>
      </c>
    </row>
    <row r="175" spans="1:18">
      <c r="A175" s="2">
        <v>44816.75</v>
      </c>
      <c r="B175" t="s">
        <v>177</v>
      </c>
      <c r="C175" s="4" t="s">
        <v>26</v>
      </c>
      <c r="D175" t="s">
        <v>42</v>
      </c>
      <c r="E175" t="s">
        <v>526</v>
      </c>
      <c r="F175" t="s">
        <v>258</v>
      </c>
      <c r="G175" t="s">
        <v>110</v>
      </c>
      <c r="H175" s="16" t="str">
        <f t="shared" si="6"/>
        <v>Lenke fotball.no</v>
      </c>
      <c r="I175" s="13" t="s">
        <v>93</v>
      </c>
      <c r="J175" s="13" t="s">
        <v>94</v>
      </c>
      <c r="K175" s="13">
        <v>45370724</v>
      </c>
      <c r="L175" s="13" t="s">
        <v>95</v>
      </c>
      <c r="M175" s="13" t="s">
        <v>96</v>
      </c>
      <c r="N175" s="14">
        <v>99272072</v>
      </c>
      <c r="O175" t="s">
        <v>527</v>
      </c>
      <c r="P175" t="str">
        <f t="shared" si="7"/>
        <v>https://www.fotball.no/sok/?q=03108109063</v>
      </c>
      <c r="Q175" s="16" t="str">
        <f t="shared" si="8"/>
        <v>fotball.no</v>
      </c>
      <c r="R175" t="s">
        <v>25</v>
      </c>
    </row>
    <row r="176" spans="1:18">
      <c r="A176" s="2">
        <v>44816.770833333336</v>
      </c>
      <c r="B176" t="s">
        <v>177</v>
      </c>
      <c r="C176" s="4" t="s">
        <v>131</v>
      </c>
      <c r="D176" t="s">
        <v>51</v>
      </c>
      <c r="E176" t="s">
        <v>18</v>
      </c>
      <c r="F176" t="s">
        <v>261</v>
      </c>
      <c r="G176" t="s">
        <v>54</v>
      </c>
      <c r="H176" s="16" t="str">
        <f t="shared" si="6"/>
        <v>Lenke fotball.no</v>
      </c>
      <c r="I176" s="13" t="s">
        <v>100</v>
      </c>
      <c r="J176" s="13" t="s">
        <v>101</v>
      </c>
      <c r="K176" s="13">
        <v>93017282</v>
      </c>
      <c r="L176" s="13" t="s">
        <v>102</v>
      </c>
      <c r="M176" s="13" t="s">
        <v>103</v>
      </c>
      <c r="N176" s="14">
        <v>90606165</v>
      </c>
      <c r="O176" t="s">
        <v>528</v>
      </c>
      <c r="P176" t="str">
        <f t="shared" si="7"/>
        <v>https://www.fotball.no/sok/?q=03111009065</v>
      </c>
      <c r="Q176" s="16" t="str">
        <f t="shared" si="8"/>
        <v>fotball.no</v>
      </c>
      <c r="R176" t="s">
        <v>41</v>
      </c>
    </row>
    <row r="177" spans="1:18">
      <c r="A177" s="2">
        <v>44816.770833333336</v>
      </c>
      <c r="B177" t="s">
        <v>177</v>
      </c>
      <c r="C177" s="4" t="s">
        <v>131</v>
      </c>
      <c r="D177" t="s">
        <v>34</v>
      </c>
      <c r="E177" t="s">
        <v>529</v>
      </c>
      <c r="F177" t="s">
        <v>263</v>
      </c>
      <c r="G177" t="s">
        <v>36</v>
      </c>
      <c r="H177" s="16" t="str">
        <f t="shared" si="6"/>
        <v>Lenke fotball.no</v>
      </c>
      <c r="I177" s="17"/>
      <c r="J177" s="17"/>
      <c r="K177" s="17"/>
      <c r="L177" s="17"/>
      <c r="M177" s="17"/>
      <c r="N177" s="18"/>
      <c r="O177" t="s">
        <v>530</v>
      </c>
      <c r="P177" t="str">
        <f t="shared" si="7"/>
        <v>https://www.fotball.no/sok/?q=03111010063</v>
      </c>
      <c r="Q177" s="16" t="str">
        <f t="shared" si="8"/>
        <v>fotball.no</v>
      </c>
      <c r="R177" t="s">
        <v>41</v>
      </c>
    </row>
    <row r="178" spans="1:18">
      <c r="A178" s="2">
        <v>44816.798611111109</v>
      </c>
      <c r="B178" t="s">
        <v>177</v>
      </c>
      <c r="C178" s="4" t="s">
        <v>50</v>
      </c>
      <c r="D178" t="s">
        <v>58</v>
      </c>
      <c r="E178" t="s">
        <v>236</v>
      </c>
      <c r="F178" t="s">
        <v>53</v>
      </c>
      <c r="G178" t="s">
        <v>60</v>
      </c>
      <c r="H178" s="16" t="str">
        <f t="shared" si="6"/>
        <v>Lenke fotball.no</v>
      </c>
      <c r="I178" s="13" t="s">
        <v>111</v>
      </c>
      <c r="J178" s="13" t="s">
        <v>112</v>
      </c>
      <c r="K178" s="13">
        <v>92165424</v>
      </c>
      <c r="L178" s="13" t="s">
        <v>113</v>
      </c>
      <c r="M178" s="13" t="s">
        <v>114</v>
      </c>
      <c r="N178" s="14">
        <v>92822079</v>
      </c>
      <c r="O178" t="s">
        <v>531</v>
      </c>
      <c r="P178" t="str">
        <f t="shared" si="7"/>
        <v>https://www.fotball.no/sok/?q=03212701037</v>
      </c>
      <c r="Q178" s="16" t="str">
        <f t="shared" si="8"/>
        <v>fotball.no</v>
      </c>
      <c r="R178" t="s">
        <v>41</v>
      </c>
    </row>
    <row r="179" spans="1:18">
      <c r="A179" s="2">
        <v>44817.75</v>
      </c>
      <c r="B179" t="s">
        <v>15</v>
      </c>
      <c r="C179" s="4" t="s">
        <v>26</v>
      </c>
      <c r="D179" t="s">
        <v>227</v>
      </c>
      <c r="E179" t="s">
        <v>532</v>
      </c>
      <c r="F179" t="s">
        <v>260</v>
      </c>
      <c r="G179" t="s">
        <v>228</v>
      </c>
      <c r="H179" s="16" t="str">
        <f t="shared" si="6"/>
        <v>Lenke fotball.no</v>
      </c>
      <c r="I179" s="13" t="s">
        <v>117</v>
      </c>
      <c r="J179" s="13" t="s">
        <v>118</v>
      </c>
      <c r="K179" s="13">
        <v>96647443</v>
      </c>
      <c r="L179" s="13" t="s">
        <v>119</v>
      </c>
      <c r="M179" s="13" t="s">
        <v>120</v>
      </c>
      <c r="N179" s="14">
        <v>91630322</v>
      </c>
      <c r="O179" t="s">
        <v>533</v>
      </c>
      <c r="P179" t="str">
        <f t="shared" si="7"/>
        <v>https://www.fotball.no/sok/?q=03108114061</v>
      </c>
      <c r="Q179" s="16" t="str">
        <f t="shared" si="8"/>
        <v>fotball.no</v>
      </c>
      <c r="R179" t="s">
        <v>25</v>
      </c>
    </row>
    <row r="180" spans="1:18">
      <c r="A180" s="2">
        <v>44817.75</v>
      </c>
      <c r="B180" t="s">
        <v>15</v>
      </c>
      <c r="C180" s="4" t="s">
        <v>26</v>
      </c>
      <c r="D180" t="s">
        <v>66</v>
      </c>
      <c r="E180" t="s">
        <v>234</v>
      </c>
      <c r="F180" t="s">
        <v>258</v>
      </c>
      <c r="G180" t="s">
        <v>139</v>
      </c>
      <c r="H180" s="16" t="str">
        <f t="shared" si="6"/>
        <v>Lenke fotball.no</v>
      </c>
      <c r="I180" s="13" t="s">
        <v>129</v>
      </c>
      <c r="J180" s="13" t="s">
        <v>130</v>
      </c>
      <c r="K180" s="13">
        <v>46811890</v>
      </c>
      <c r="L180" s="13" t="s">
        <v>125</v>
      </c>
      <c r="M180" s="13" t="s">
        <v>126</v>
      </c>
      <c r="N180" s="14">
        <v>95982610</v>
      </c>
      <c r="O180" t="s">
        <v>535</v>
      </c>
      <c r="P180" t="str">
        <f t="shared" si="7"/>
        <v>https://www.fotball.no/sok/?q=03209105064</v>
      </c>
      <c r="Q180" s="16" t="str">
        <f t="shared" si="8"/>
        <v>fotball.no</v>
      </c>
      <c r="R180" t="s">
        <v>25</v>
      </c>
    </row>
    <row r="181" spans="1:18">
      <c r="A181" s="2">
        <v>44817.75</v>
      </c>
      <c r="B181" t="s">
        <v>15</v>
      </c>
      <c r="C181" s="4" t="s">
        <v>26</v>
      </c>
      <c r="D181" t="s">
        <v>71</v>
      </c>
      <c r="E181" t="s">
        <v>85</v>
      </c>
      <c r="F181" t="s">
        <v>255</v>
      </c>
      <c r="G181" t="s">
        <v>116</v>
      </c>
      <c r="H181" s="16" t="str">
        <f t="shared" si="6"/>
        <v>Lenke fotball.no</v>
      </c>
      <c r="I181" s="13" t="s">
        <v>123</v>
      </c>
      <c r="J181" s="13" t="s">
        <v>124</v>
      </c>
      <c r="K181" s="13">
        <v>46816630</v>
      </c>
      <c r="L181" s="13" t="s">
        <v>125</v>
      </c>
      <c r="M181" s="13" t="s">
        <v>126</v>
      </c>
      <c r="N181" s="14">
        <v>95982610</v>
      </c>
      <c r="O181" t="s">
        <v>534</v>
      </c>
      <c r="P181" t="str">
        <f t="shared" si="7"/>
        <v>https://www.fotball.no/sok/?q=03208106064</v>
      </c>
      <c r="Q181" s="16" t="str">
        <f t="shared" si="8"/>
        <v>fotball.no</v>
      </c>
      <c r="R181" t="s">
        <v>25</v>
      </c>
    </row>
    <row r="182" spans="1:18">
      <c r="A182" s="2">
        <v>44817.770833333336</v>
      </c>
      <c r="B182" t="s">
        <v>15</v>
      </c>
      <c r="C182" s="4" t="s">
        <v>131</v>
      </c>
      <c r="D182" t="s">
        <v>121</v>
      </c>
      <c r="E182" t="s">
        <v>43</v>
      </c>
      <c r="F182" t="s">
        <v>261</v>
      </c>
      <c r="G182" t="s">
        <v>172</v>
      </c>
      <c r="H182" s="16" t="str">
        <f t="shared" si="6"/>
        <v>Lenke fotball.no</v>
      </c>
      <c r="I182" s="13" t="s">
        <v>140</v>
      </c>
      <c r="J182" s="13" t="s">
        <v>141</v>
      </c>
      <c r="K182" s="13">
        <v>96046878</v>
      </c>
      <c r="L182" s="13" t="s">
        <v>142</v>
      </c>
      <c r="M182" s="13" t="s">
        <v>143</v>
      </c>
      <c r="N182" s="14">
        <v>91359616</v>
      </c>
      <c r="O182" t="s">
        <v>537</v>
      </c>
      <c r="P182" t="str">
        <f t="shared" si="7"/>
        <v>https://www.fotball.no/sok/?q=03210704063</v>
      </c>
      <c r="Q182" s="16" t="str">
        <f t="shared" si="8"/>
        <v>fotball.no</v>
      </c>
      <c r="R182" t="s">
        <v>41</v>
      </c>
    </row>
    <row r="183" spans="1:18">
      <c r="A183" s="2">
        <v>44817.770833333336</v>
      </c>
      <c r="B183" t="s">
        <v>15</v>
      </c>
      <c r="C183" s="4" t="s">
        <v>131</v>
      </c>
      <c r="D183" t="s">
        <v>78</v>
      </c>
      <c r="E183" t="s">
        <v>276</v>
      </c>
      <c r="F183" t="s">
        <v>263</v>
      </c>
      <c r="G183" t="s">
        <v>128</v>
      </c>
      <c r="H183" s="16" t="str">
        <f t="shared" si="6"/>
        <v>Lenke fotball.no</v>
      </c>
      <c r="I183" s="13" t="s">
        <v>134</v>
      </c>
      <c r="J183" s="13" t="s">
        <v>135</v>
      </c>
      <c r="K183" s="13">
        <v>45114656</v>
      </c>
      <c r="L183" s="13" t="s">
        <v>136</v>
      </c>
      <c r="M183" s="13" t="s">
        <v>137</v>
      </c>
      <c r="N183" s="14">
        <v>92288640</v>
      </c>
      <c r="O183" t="s">
        <v>536</v>
      </c>
      <c r="P183" t="str">
        <f t="shared" si="7"/>
        <v>https://www.fotball.no/sok/?q=03210703065</v>
      </c>
      <c r="Q183" s="16" t="str">
        <f t="shared" si="8"/>
        <v>fotball.no</v>
      </c>
      <c r="R183" t="s">
        <v>41</v>
      </c>
    </row>
    <row r="184" spans="1:18">
      <c r="A184" s="2">
        <v>44817.791666666664</v>
      </c>
      <c r="B184" t="s">
        <v>15</v>
      </c>
      <c r="C184" s="4" t="s">
        <v>206</v>
      </c>
      <c r="D184" t="s">
        <v>78</v>
      </c>
      <c r="E184" t="s">
        <v>72</v>
      </c>
      <c r="F184" t="s">
        <v>53</v>
      </c>
      <c r="G184" t="s">
        <v>86</v>
      </c>
      <c r="H184" s="16" t="str">
        <f t="shared" si="6"/>
        <v>Lenke fotball.no</v>
      </c>
      <c r="I184" s="13" t="s">
        <v>147</v>
      </c>
      <c r="J184" s="13" t="s">
        <v>148</v>
      </c>
      <c r="K184" s="13">
        <v>41280481</v>
      </c>
      <c r="L184" s="13" t="s">
        <v>149</v>
      </c>
      <c r="M184" s="13" t="s">
        <v>150</v>
      </c>
      <c r="N184" s="14">
        <v>90877479</v>
      </c>
      <c r="O184" t="s">
        <v>538</v>
      </c>
      <c r="P184" t="str">
        <f t="shared" si="7"/>
        <v>https://www.fotball.no/sok/?q=03110707065</v>
      </c>
      <c r="Q184" s="16" t="str">
        <f t="shared" si="8"/>
        <v>fotball.no</v>
      </c>
      <c r="R184" t="s">
        <v>41</v>
      </c>
    </row>
    <row r="185" spans="1:18">
      <c r="A185" s="2">
        <v>44818.75</v>
      </c>
      <c r="B185" t="s">
        <v>65</v>
      </c>
      <c r="C185" s="4" t="s">
        <v>26</v>
      </c>
      <c r="D185" t="s">
        <v>27</v>
      </c>
      <c r="E185" t="s">
        <v>247</v>
      </c>
      <c r="F185" t="s">
        <v>44</v>
      </c>
      <c r="G185" t="s">
        <v>29</v>
      </c>
      <c r="H185" s="16" t="str">
        <f t="shared" si="6"/>
        <v>Lenke fotball.no</v>
      </c>
      <c r="I185" s="13" t="s">
        <v>167</v>
      </c>
      <c r="J185" s="13" t="s">
        <v>168</v>
      </c>
      <c r="K185" s="13">
        <v>48376975</v>
      </c>
      <c r="L185" s="13" t="s">
        <v>169</v>
      </c>
      <c r="M185" s="13" t="s">
        <v>170</v>
      </c>
      <c r="N185" s="14">
        <v>40339372</v>
      </c>
      <c r="O185" t="s">
        <v>542</v>
      </c>
      <c r="P185" t="str">
        <f t="shared" si="7"/>
        <v>https://www.fotball.no/sok/?q=03109113062</v>
      </c>
      <c r="Q185" s="16" t="str">
        <f t="shared" si="8"/>
        <v>fotball.no</v>
      </c>
      <c r="R185" t="s">
        <v>25</v>
      </c>
    </row>
    <row r="186" spans="1:18">
      <c r="A186" s="2">
        <v>44818.75</v>
      </c>
      <c r="B186" t="s">
        <v>65</v>
      </c>
      <c r="C186" s="4" t="s">
        <v>26</v>
      </c>
      <c r="D186" t="s">
        <v>78</v>
      </c>
      <c r="E186" t="s">
        <v>539</v>
      </c>
      <c r="F186" t="s">
        <v>253</v>
      </c>
      <c r="G186" t="s">
        <v>80</v>
      </c>
      <c r="H186" s="16" t="str">
        <f t="shared" si="6"/>
        <v>Lenke fotball.no</v>
      </c>
      <c r="I186" s="13" t="s">
        <v>153</v>
      </c>
      <c r="J186" s="13" t="s">
        <v>154</v>
      </c>
      <c r="K186" s="13">
        <v>91580813</v>
      </c>
      <c r="L186" s="13" t="s">
        <v>155</v>
      </c>
      <c r="M186" s="13" t="s">
        <v>154</v>
      </c>
      <c r="N186" s="14">
        <v>90603925</v>
      </c>
      <c r="O186" t="s">
        <v>540</v>
      </c>
      <c r="P186" t="str">
        <f t="shared" si="7"/>
        <v>https://www.fotball.no/sok/?q=03109108063</v>
      </c>
      <c r="Q186" s="16" t="str">
        <f t="shared" si="8"/>
        <v>fotball.no</v>
      </c>
      <c r="R186" t="s">
        <v>25</v>
      </c>
    </row>
    <row r="187" spans="1:18">
      <c r="A187" s="2">
        <v>44818.75</v>
      </c>
      <c r="B187" t="s">
        <v>65</v>
      </c>
      <c r="C187" s="4" t="s">
        <v>26</v>
      </c>
      <c r="D187" t="s">
        <v>42</v>
      </c>
      <c r="E187" t="s">
        <v>225</v>
      </c>
      <c r="F187" t="s">
        <v>260</v>
      </c>
      <c r="G187" t="s">
        <v>133</v>
      </c>
      <c r="H187" s="16" t="str">
        <f t="shared" si="6"/>
        <v>Lenke fotball.no</v>
      </c>
      <c r="I187" s="13" t="s">
        <v>160</v>
      </c>
      <c r="J187" s="13" t="s">
        <v>161</v>
      </c>
      <c r="K187" s="13">
        <v>90229700</v>
      </c>
      <c r="L187" s="13" t="s">
        <v>162</v>
      </c>
      <c r="M187" s="13" t="s">
        <v>163</v>
      </c>
      <c r="N187" s="14">
        <v>41471892</v>
      </c>
      <c r="O187" t="s">
        <v>541</v>
      </c>
      <c r="P187" t="str">
        <f t="shared" si="7"/>
        <v>https://www.fotball.no/sok/?q=03109111062</v>
      </c>
      <c r="Q187" s="16" t="str">
        <f t="shared" si="8"/>
        <v>fotball.no</v>
      </c>
      <c r="R187" t="s">
        <v>25</v>
      </c>
    </row>
    <row r="188" spans="1:18">
      <c r="A188" s="2">
        <v>44818.75</v>
      </c>
      <c r="B188" t="s">
        <v>65</v>
      </c>
      <c r="C188" s="4" t="s">
        <v>26</v>
      </c>
      <c r="D188" t="s">
        <v>243</v>
      </c>
      <c r="E188" t="s">
        <v>343</v>
      </c>
      <c r="F188" t="s">
        <v>258</v>
      </c>
      <c r="G188" t="s">
        <v>189</v>
      </c>
      <c r="H188" s="16" t="str">
        <f t="shared" si="6"/>
        <v>Lenke fotball.no</v>
      </c>
      <c r="I188" s="13" t="s">
        <v>173</v>
      </c>
      <c r="J188" s="13" t="s">
        <v>174</v>
      </c>
      <c r="K188" s="13">
        <v>94181582</v>
      </c>
      <c r="L188" s="13" t="s">
        <v>175</v>
      </c>
      <c r="M188" s="13" t="s">
        <v>176</v>
      </c>
      <c r="N188" s="14">
        <v>48277813</v>
      </c>
      <c r="O188" t="s">
        <v>543</v>
      </c>
      <c r="P188" t="str">
        <f t="shared" si="7"/>
        <v>https://www.fotball.no/sok/?q=03209106047</v>
      </c>
      <c r="Q188" s="16" t="str">
        <f t="shared" si="8"/>
        <v>fotball.no</v>
      </c>
      <c r="R188" t="s">
        <v>25</v>
      </c>
    </row>
    <row r="189" spans="1:18">
      <c r="A189" s="2">
        <v>44818.770833333336</v>
      </c>
      <c r="B189" t="s">
        <v>65</v>
      </c>
      <c r="C189" s="4" t="s">
        <v>131</v>
      </c>
      <c r="D189" t="s">
        <v>233</v>
      </c>
      <c r="E189" t="s">
        <v>436</v>
      </c>
      <c r="F189" t="s">
        <v>263</v>
      </c>
      <c r="G189" t="s">
        <v>235</v>
      </c>
      <c r="H189" s="16" t="str">
        <f t="shared" si="6"/>
        <v>Lenke fotball.no</v>
      </c>
      <c r="I189" s="13" t="s">
        <v>184</v>
      </c>
      <c r="J189" s="13" t="s">
        <v>185</v>
      </c>
      <c r="K189" s="13">
        <v>48507833</v>
      </c>
      <c r="L189" s="13" t="s">
        <v>186</v>
      </c>
      <c r="M189" s="13" t="s">
        <v>187</v>
      </c>
      <c r="N189" s="14">
        <v>99575373</v>
      </c>
      <c r="O189" t="s">
        <v>545</v>
      </c>
      <c r="P189" t="str">
        <f t="shared" si="7"/>
        <v>https://www.fotball.no/sok/?q=03211105061</v>
      </c>
      <c r="Q189" s="16" t="str">
        <f t="shared" si="8"/>
        <v>fotball.no</v>
      </c>
      <c r="R189" t="s">
        <v>41</v>
      </c>
    </row>
    <row r="190" spans="1:18">
      <c r="A190" s="2">
        <v>44818.770833333336</v>
      </c>
      <c r="B190" t="s">
        <v>65</v>
      </c>
      <c r="C190" s="4" t="s">
        <v>131</v>
      </c>
      <c r="D190" t="s">
        <v>144</v>
      </c>
      <c r="E190" t="s">
        <v>234</v>
      </c>
      <c r="F190" t="s">
        <v>261</v>
      </c>
      <c r="G190" t="s">
        <v>146</v>
      </c>
      <c r="H190" s="16" t="str">
        <f t="shared" si="6"/>
        <v>Lenke fotball.no</v>
      </c>
      <c r="I190" s="13" t="s">
        <v>180</v>
      </c>
      <c r="J190" s="13" t="s">
        <v>181</v>
      </c>
      <c r="K190" s="13">
        <v>98068629</v>
      </c>
      <c r="L190" s="13" t="s">
        <v>182</v>
      </c>
      <c r="M190" s="13" t="s">
        <v>183</v>
      </c>
      <c r="N190" s="14">
        <v>95245383</v>
      </c>
      <c r="O190" t="s">
        <v>544</v>
      </c>
      <c r="P190" t="str">
        <f t="shared" si="7"/>
        <v>https://www.fotball.no/sok/?q=03111008064</v>
      </c>
      <c r="Q190" s="16" t="str">
        <f t="shared" si="8"/>
        <v>fotball.no</v>
      </c>
      <c r="R190" t="s">
        <v>41</v>
      </c>
    </row>
    <row r="191" spans="1:18">
      <c r="A191" s="2">
        <v>44818.791666666664</v>
      </c>
      <c r="B191" t="s">
        <v>65</v>
      </c>
      <c r="C191" s="4" t="s">
        <v>206</v>
      </c>
      <c r="D191" t="s">
        <v>42</v>
      </c>
      <c r="E191" t="s">
        <v>546</v>
      </c>
      <c r="F191" t="s">
        <v>53</v>
      </c>
      <c r="G191" t="s">
        <v>207</v>
      </c>
      <c r="H191" s="16" t="str">
        <f t="shared" si="6"/>
        <v>Lenke fotball.no</v>
      </c>
      <c r="I191" s="13" t="s">
        <v>190</v>
      </c>
      <c r="J191" s="13" t="s">
        <v>191</v>
      </c>
      <c r="K191" s="13">
        <v>48292425</v>
      </c>
      <c r="L191" s="13" t="s">
        <v>192</v>
      </c>
      <c r="M191" s="13" t="s">
        <v>193</v>
      </c>
      <c r="N191" s="14">
        <v>97144697</v>
      </c>
      <c r="O191" t="s">
        <v>547</v>
      </c>
      <c r="P191" t="str">
        <f t="shared" si="7"/>
        <v>https://www.fotball.no/sok/?q=03110706061</v>
      </c>
      <c r="Q191" s="16" t="str">
        <f t="shared" si="8"/>
        <v>fotball.no</v>
      </c>
      <c r="R191" t="s">
        <v>41</v>
      </c>
    </row>
    <row r="192" spans="1:18">
      <c r="A192" s="2">
        <v>44819.75</v>
      </c>
      <c r="B192" t="s">
        <v>107</v>
      </c>
      <c r="C192" s="4" t="s">
        <v>26</v>
      </c>
      <c r="D192" t="s">
        <v>90</v>
      </c>
      <c r="E192" t="s">
        <v>197</v>
      </c>
      <c r="F192" t="s">
        <v>258</v>
      </c>
      <c r="G192" t="s">
        <v>92</v>
      </c>
      <c r="H192" s="16" t="str">
        <f t="shared" si="6"/>
        <v>Lenke fotball.no</v>
      </c>
      <c r="I192" s="13" t="s">
        <v>30</v>
      </c>
      <c r="J192" s="13" t="s">
        <v>31</v>
      </c>
      <c r="K192" s="13">
        <v>41346207</v>
      </c>
      <c r="L192" s="13" t="s">
        <v>32</v>
      </c>
      <c r="M192" s="13" t="s">
        <v>33</v>
      </c>
      <c r="N192" s="14">
        <v>41346207</v>
      </c>
      <c r="O192" t="s">
        <v>549</v>
      </c>
      <c r="P192" t="str">
        <f t="shared" si="7"/>
        <v>https://www.fotball.no/sok/?q=03209103062</v>
      </c>
      <c r="Q192" s="16" t="str">
        <f t="shared" si="8"/>
        <v>fotball.no</v>
      </c>
      <c r="R192" t="s">
        <v>25</v>
      </c>
    </row>
    <row r="193" spans="1:18">
      <c r="A193" s="2">
        <v>44819.75</v>
      </c>
      <c r="B193" t="s">
        <v>107</v>
      </c>
      <c r="C193" s="4" t="s">
        <v>26</v>
      </c>
      <c r="D193" t="s">
        <v>66</v>
      </c>
      <c r="E193" t="s">
        <v>324</v>
      </c>
      <c r="F193" t="s">
        <v>44</v>
      </c>
      <c r="G193" t="s">
        <v>67</v>
      </c>
      <c r="H193" s="16" t="str">
        <f t="shared" si="6"/>
        <v>Lenke fotball.no</v>
      </c>
      <c r="I193" s="13" t="s">
        <v>21</v>
      </c>
      <c r="J193" s="13" t="s">
        <v>22</v>
      </c>
      <c r="K193" s="13">
        <v>96914342</v>
      </c>
      <c r="L193" s="13" t="s">
        <v>23</v>
      </c>
      <c r="M193" s="13" t="s">
        <v>24</v>
      </c>
      <c r="N193" s="14">
        <v>46410070</v>
      </c>
      <c r="O193" t="s">
        <v>548</v>
      </c>
      <c r="P193" t="str">
        <f t="shared" si="7"/>
        <v>https://www.fotball.no/sok/?q=03108112064</v>
      </c>
      <c r="Q193" s="16" t="str">
        <f t="shared" si="8"/>
        <v>fotball.no</v>
      </c>
      <c r="R193" t="s">
        <v>25</v>
      </c>
    </row>
    <row r="194" spans="1:18">
      <c r="A194" s="2">
        <v>44819.75</v>
      </c>
      <c r="B194" t="s">
        <v>107</v>
      </c>
      <c r="C194" s="4" t="s">
        <v>26</v>
      </c>
      <c r="D194" t="s">
        <v>121</v>
      </c>
      <c r="E194" t="s">
        <v>248</v>
      </c>
      <c r="F194" t="s">
        <v>260</v>
      </c>
      <c r="G194" t="s">
        <v>45</v>
      </c>
      <c r="H194" s="16" t="str">
        <f t="shared" ref="H194:H257" si="9">HYPERLINK(P194,"Lenke fotball.no")</f>
        <v>Lenke fotball.no</v>
      </c>
      <c r="I194" s="13" t="s">
        <v>37</v>
      </c>
      <c r="J194" s="13" t="s">
        <v>38</v>
      </c>
      <c r="K194" s="13">
        <v>91999058</v>
      </c>
      <c r="L194" s="13" t="s">
        <v>39</v>
      </c>
      <c r="M194" s="13" t="s">
        <v>40</v>
      </c>
      <c r="N194" s="14">
        <v>97744445</v>
      </c>
      <c r="O194" t="s">
        <v>550</v>
      </c>
      <c r="P194" t="str">
        <f t="shared" ref="P194:P257" si="10">CONCATENATE("https://www.fotball.no/sok/?q=",O194)</f>
        <v>https://www.fotball.no/sok/?q=03209104061</v>
      </c>
      <c r="Q194" s="16" t="str">
        <f t="shared" ref="Q194:Q257" si="11">HYPERLINK(P194,"fotball.no")</f>
        <v>fotball.no</v>
      </c>
      <c r="R194" t="s">
        <v>25</v>
      </c>
    </row>
    <row r="195" spans="1:18">
      <c r="A195" s="2">
        <v>44819.770833333336</v>
      </c>
      <c r="B195" t="s">
        <v>107</v>
      </c>
      <c r="C195" s="4" t="s">
        <v>131</v>
      </c>
      <c r="D195" t="s">
        <v>66</v>
      </c>
      <c r="E195" t="s">
        <v>259</v>
      </c>
      <c r="F195" t="s">
        <v>261</v>
      </c>
      <c r="G195" t="s">
        <v>217</v>
      </c>
      <c r="H195" s="16" t="str">
        <f t="shared" si="9"/>
        <v>Lenke fotball.no</v>
      </c>
      <c r="I195" s="13" t="s">
        <v>46</v>
      </c>
      <c r="J195" s="13" t="s">
        <v>47</v>
      </c>
      <c r="K195" s="13">
        <v>46526259</v>
      </c>
      <c r="L195" s="13" t="s">
        <v>48</v>
      </c>
      <c r="M195" s="13" t="s">
        <v>49</v>
      </c>
      <c r="N195" s="14">
        <v>94531059</v>
      </c>
      <c r="O195" t="s">
        <v>551</v>
      </c>
      <c r="P195" t="str">
        <f t="shared" si="10"/>
        <v>https://www.fotball.no/sok/?q=03110709061</v>
      </c>
      <c r="Q195" s="16" t="str">
        <f t="shared" si="11"/>
        <v>fotball.no</v>
      </c>
      <c r="R195" t="s">
        <v>41</v>
      </c>
    </row>
    <row r="196" spans="1:18">
      <c r="A196" s="2">
        <v>44819.770833333336</v>
      </c>
      <c r="B196" t="s">
        <v>107</v>
      </c>
      <c r="C196" s="4" t="s">
        <v>131</v>
      </c>
      <c r="D196" t="s">
        <v>66</v>
      </c>
      <c r="E196" t="s">
        <v>244</v>
      </c>
      <c r="F196" t="s">
        <v>263</v>
      </c>
      <c r="G196" t="s">
        <v>166</v>
      </c>
      <c r="H196" s="16" t="str">
        <f t="shared" si="9"/>
        <v>Lenke fotball.no</v>
      </c>
      <c r="I196" s="13" t="s">
        <v>55</v>
      </c>
      <c r="J196" s="13" t="s">
        <v>56</v>
      </c>
      <c r="K196" s="13">
        <v>93005478</v>
      </c>
      <c r="L196" s="13" t="s">
        <v>57</v>
      </c>
      <c r="M196" s="13" t="s">
        <v>56</v>
      </c>
      <c r="N196" s="14">
        <v>48404107</v>
      </c>
      <c r="O196" t="s">
        <v>552</v>
      </c>
      <c r="P196" t="str">
        <f t="shared" si="10"/>
        <v>https://www.fotball.no/sok/?q=03210705064</v>
      </c>
      <c r="Q196" s="16" t="str">
        <f t="shared" si="11"/>
        <v>fotball.no</v>
      </c>
      <c r="R196" t="s">
        <v>41</v>
      </c>
    </row>
    <row r="197" spans="1:18">
      <c r="A197" s="2">
        <v>44819.791666666664</v>
      </c>
      <c r="B197" t="s">
        <v>107</v>
      </c>
      <c r="C197" s="4" t="s">
        <v>206</v>
      </c>
      <c r="D197" t="s">
        <v>151</v>
      </c>
      <c r="E197" t="s">
        <v>553</v>
      </c>
      <c r="F197" t="s">
        <v>53</v>
      </c>
      <c r="G197" t="s">
        <v>159</v>
      </c>
      <c r="H197" s="16" t="str">
        <f t="shared" si="9"/>
        <v>Lenke fotball.no</v>
      </c>
      <c r="I197" s="13" t="s">
        <v>61</v>
      </c>
      <c r="J197" s="13" t="s">
        <v>62</v>
      </c>
      <c r="K197" s="13">
        <v>98141141</v>
      </c>
      <c r="L197" s="13" t="s">
        <v>63</v>
      </c>
      <c r="M197" s="13" t="s">
        <v>64</v>
      </c>
      <c r="N197" s="14">
        <v>91681662</v>
      </c>
      <c r="O197" t="s">
        <v>554</v>
      </c>
      <c r="P197" t="str">
        <f t="shared" si="10"/>
        <v>https://www.fotball.no/sok/?q=03110708063</v>
      </c>
      <c r="Q197" s="16" t="str">
        <f t="shared" si="11"/>
        <v>fotball.no</v>
      </c>
      <c r="R197" t="s">
        <v>41</v>
      </c>
    </row>
    <row r="198" spans="1:18">
      <c r="A198" s="2">
        <v>44823.75</v>
      </c>
      <c r="B198" t="s">
        <v>177</v>
      </c>
      <c r="C198" s="4" t="s">
        <v>26</v>
      </c>
      <c r="D198" t="s">
        <v>198</v>
      </c>
      <c r="E198" t="s">
        <v>18</v>
      </c>
      <c r="F198" t="s">
        <v>253</v>
      </c>
      <c r="G198" t="s">
        <v>20</v>
      </c>
      <c r="H198" s="16" t="str">
        <f t="shared" si="9"/>
        <v>Lenke fotball.no</v>
      </c>
      <c r="I198" s="13" t="s">
        <v>74</v>
      </c>
      <c r="J198" s="13" t="s">
        <v>75</v>
      </c>
      <c r="K198" s="13">
        <v>94829354</v>
      </c>
      <c r="L198" s="13" t="s">
        <v>76</v>
      </c>
      <c r="M198" s="13" t="s">
        <v>77</v>
      </c>
      <c r="N198" s="14">
        <v>99621646</v>
      </c>
      <c r="O198" t="s">
        <v>557</v>
      </c>
      <c r="P198" t="str">
        <f t="shared" si="10"/>
        <v>https://www.fotball.no/sok/?q=03108116068</v>
      </c>
      <c r="Q198" s="16" t="str">
        <f t="shared" si="11"/>
        <v>fotball.no</v>
      </c>
      <c r="R198" t="s">
        <v>25</v>
      </c>
    </row>
    <row r="199" spans="1:18">
      <c r="A199" s="2">
        <v>44823.75</v>
      </c>
      <c r="B199" t="s">
        <v>177</v>
      </c>
      <c r="C199" s="4" t="s">
        <v>26</v>
      </c>
      <c r="D199" t="s">
        <v>66</v>
      </c>
      <c r="E199" t="s">
        <v>555</v>
      </c>
      <c r="F199" t="s">
        <v>19</v>
      </c>
      <c r="G199" t="s">
        <v>67</v>
      </c>
      <c r="H199" s="16" t="str">
        <f t="shared" si="9"/>
        <v>Lenke fotball.no</v>
      </c>
      <c r="I199" s="13" t="s">
        <v>68</v>
      </c>
      <c r="J199" s="13" t="s">
        <v>69</v>
      </c>
      <c r="K199" s="13">
        <v>41864230</v>
      </c>
      <c r="L199" s="13" t="s">
        <v>70</v>
      </c>
      <c r="M199" s="13" t="s">
        <v>69</v>
      </c>
      <c r="N199" s="14">
        <v>93483514</v>
      </c>
      <c r="O199" t="s">
        <v>556</v>
      </c>
      <c r="P199" t="str">
        <f t="shared" si="10"/>
        <v>https://www.fotball.no/sok/?q=03108112070</v>
      </c>
      <c r="Q199" s="16" t="str">
        <f t="shared" si="11"/>
        <v>fotball.no</v>
      </c>
      <c r="R199" t="s">
        <v>25</v>
      </c>
    </row>
    <row r="200" spans="1:18">
      <c r="A200" s="2">
        <v>44823.75</v>
      </c>
      <c r="B200" t="s">
        <v>177</v>
      </c>
      <c r="C200" s="4" t="s">
        <v>26</v>
      </c>
      <c r="D200" t="s">
        <v>66</v>
      </c>
      <c r="E200" t="s">
        <v>242</v>
      </c>
      <c r="F200" t="s">
        <v>258</v>
      </c>
      <c r="G200" t="s">
        <v>216</v>
      </c>
      <c r="H200" s="16" t="str">
        <f t="shared" si="9"/>
        <v>Lenke fotball.no</v>
      </c>
      <c r="I200" s="17"/>
      <c r="J200" s="17"/>
      <c r="K200" s="17"/>
      <c r="L200" s="17"/>
      <c r="M200" s="17"/>
      <c r="N200" s="18"/>
      <c r="O200" t="s">
        <v>558</v>
      </c>
      <c r="P200" t="str">
        <f t="shared" si="10"/>
        <v>https://www.fotball.no/sok/?q=03208104067</v>
      </c>
      <c r="Q200" s="16" t="str">
        <f t="shared" si="11"/>
        <v>fotball.no</v>
      </c>
      <c r="R200" t="s">
        <v>25</v>
      </c>
    </row>
    <row r="201" spans="1:18">
      <c r="A201" s="2">
        <v>44823.763888888891</v>
      </c>
      <c r="B201" t="s">
        <v>177</v>
      </c>
      <c r="C201" s="4" t="s">
        <v>559</v>
      </c>
      <c r="D201" t="s">
        <v>194</v>
      </c>
      <c r="E201" t="s">
        <v>240</v>
      </c>
      <c r="F201" t="s">
        <v>263</v>
      </c>
      <c r="G201" t="s">
        <v>195</v>
      </c>
      <c r="H201" s="16" t="str">
        <f t="shared" si="9"/>
        <v>Lenke fotball.no</v>
      </c>
      <c r="I201" s="13" t="s">
        <v>87</v>
      </c>
      <c r="J201" s="13" t="s">
        <v>88</v>
      </c>
      <c r="K201" s="13">
        <v>46273341</v>
      </c>
      <c r="L201" s="13" t="s">
        <v>89</v>
      </c>
      <c r="M201" s="13" t="s">
        <v>88</v>
      </c>
      <c r="N201" s="14">
        <v>45114397</v>
      </c>
      <c r="O201" t="s">
        <v>560</v>
      </c>
      <c r="P201" t="str">
        <f t="shared" si="10"/>
        <v>https://www.fotball.no/sok/?q=03211104066</v>
      </c>
      <c r="Q201" s="16" t="str">
        <f t="shared" si="11"/>
        <v>fotball.no</v>
      </c>
      <c r="R201" t="s">
        <v>41</v>
      </c>
    </row>
    <row r="202" spans="1:18">
      <c r="A202" s="2">
        <v>44823.798611111109</v>
      </c>
      <c r="B202" t="s">
        <v>177</v>
      </c>
      <c r="C202" s="4" t="s">
        <v>50</v>
      </c>
      <c r="D202" t="s">
        <v>58</v>
      </c>
      <c r="E202" t="s">
        <v>250</v>
      </c>
      <c r="F202" t="s">
        <v>53</v>
      </c>
      <c r="G202" t="s">
        <v>60</v>
      </c>
      <c r="H202" s="16" t="str">
        <f t="shared" si="9"/>
        <v>Lenke fotball.no</v>
      </c>
      <c r="I202" s="13" t="s">
        <v>93</v>
      </c>
      <c r="J202" s="13" t="s">
        <v>94</v>
      </c>
      <c r="K202" s="13">
        <v>45370724</v>
      </c>
      <c r="L202" s="13" t="s">
        <v>95</v>
      </c>
      <c r="M202" s="13" t="s">
        <v>96</v>
      </c>
      <c r="N202" s="14">
        <v>99272072</v>
      </c>
      <c r="O202" t="s">
        <v>561</v>
      </c>
      <c r="P202" t="str">
        <f t="shared" si="10"/>
        <v>https://www.fotball.no/sok/?q=03212701040</v>
      </c>
      <c r="Q202" s="16" t="str">
        <f t="shared" si="11"/>
        <v>fotball.no</v>
      </c>
      <c r="R202" t="s">
        <v>41</v>
      </c>
    </row>
    <row r="203" spans="1:18">
      <c r="A203" s="2">
        <v>44824.75</v>
      </c>
      <c r="B203" t="s">
        <v>15</v>
      </c>
      <c r="C203" s="4" t="s">
        <v>26</v>
      </c>
      <c r="D203" t="s">
        <v>71</v>
      </c>
      <c r="E203" t="s">
        <v>566</v>
      </c>
      <c r="F203" t="s">
        <v>19</v>
      </c>
      <c r="G203" t="s">
        <v>73</v>
      </c>
      <c r="H203" s="16" t="str">
        <f t="shared" si="9"/>
        <v>Lenke fotball.no</v>
      </c>
      <c r="I203" s="13" t="s">
        <v>117</v>
      </c>
      <c r="J203" s="13" t="s">
        <v>118</v>
      </c>
      <c r="K203" s="13">
        <v>96647443</v>
      </c>
      <c r="L203" s="13" t="s">
        <v>119</v>
      </c>
      <c r="M203" s="13" t="s">
        <v>120</v>
      </c>
      <c r="N203" s="14">
        <v>91630322</v>
      </c>
      <c r="O203" t="s">
        <v>567</v>
      </c>
      <c r="P203" t="str">
        <f t="shared" si="10"/>
        <v>https://www.fotball.no/sok/?q=03108113069</v>
      </c>
      <c r="Q203" s="16" t="str">
        <f t="shared" si="11"/>
        <v>fotball.no</v>
      </c>
      <c r="R203" t="s">
        <v>25</v>
      </c>
    </row>
    <row r="204" spans="1:18">
      <c r="A204" s="2">
        <v>44824.75</v>
      </c>
      <c r="B204" t="s">
        <v>15</v>
      </c>
      <c r="C204" s="4" t="s">
        <v>26</v>
      </c>
      <c r="D204" t="s">
        <v>151</v>
      </c>
      <c r="E204" t="s">
        <v>564</v>
      </c>
      <c r="F204" t="s">
        <v>255</v>
      </c>
      <c r="G204" t="s">
        <v>256</v>
      </c>
      <c r="H204" s="16" t="str">
        <f t="shared" si="9"/>
        <v>Lenke fotball.no</v>
      </c>
      <c r="I204" s="13" t="s">
        <v>111</v>
      </c>
      <c r="J204" s="13" t="s">
        <v>112</v>
      </c>
      <c r="K204" s="13">
        <v>92165424</v>
      </c>
      <c r="L204" s="13" t="s">
        <v>113</v>
      </c>
      <c r="M204" s="13" t="s">
        <v>114</v>
      </c>
      <c r="N204" s="14">
        <v>92822079</v>
      </c>
      <c r="O204" t="s">
        <v>565</v>
      </c>
      <c r="P204" t="str">
        <f t="shared" si="10"/>
        <v>https://www.fotball.no/sok/?q=03108110068</v>
      </c>
      <c r="Q204" s="16" t="str">
        <f t="shared" si="11"/>
        <v>fotball.no</v>
      </c>
      <c r="R204" t="s">
        <v>25</v>
      </c>
    </row>
    <row r="205" spans="1:18">
      <c r="A205" s="2">
        <v>44824.75</v>
      </c>
      <c r="B205" t="s">
        <v>15</v>
      </c>
      <c r="C205" s="4" t="s">
        <v>26</v>
      </c>
      <c r="D205" t="s">
        <v>78</v>
      </c>
      <c r="E205" t="s">
        <v>546</v>
      </c>
      <c r="F205" t="s">
        <v>253</v>
      </c>
      <c r="G205" t="s">
        <v>210</v>
      </c>
      <c r="H205" s="16" t="str">
        <f t="shared" si="9"/>
        <v>Lenke fotball.no</v>
      </c>
      <c r="I205" s="13" t="s">
        <v>100</v>
      </c>
      <c r="J205" s="13" t="s">
        <v>101</v>
      </c>
      <c r="K205" s="13">
        <v>93017282</v>
      </c>
      <c r="L205" s="13" t="s">
        <v>102</v>
      </c>
      <c r="M205" s="13" t="s">
        <v>103</v>
      </c>
      <c r="N205" s="14">
        <v>90606165</v>
      </c>
      <c r="O205" t="s">
        <v>562</v>
      </c>
      <c r="P205" t="str">
        <f t="shared" si="10"/>
        <v>https://www.fotball.no/sok/?q=03108107067</v>
      </c>
      <c r="Q205" s="16" t="str">
        <f t="shared" si="11"/>
        <v>fotball.no</v>
      </c>
      <c r="R205" t="s">
        <v>25</v>
      </c>
    </row>
    <row r="206" spans="1:18">
      <c r="A206" s="2">
        <v>44824.75</v>
      </c>
      <c r="B206" t="s">
        <v>15</v>
      </c>
      <c r="C206" s="4" t="s">
        <v>26</v>
      </c>
      <c r="D206" t="s">
        <v>71</v>
      </c>
      <c r="E206" t="s">
        <v>251</v>
      </c>
      <c r="F206" t="s">
        <v>44</v>
      </c>
      <c r="G206" t="s">
        <v>116</v>
      </c>
      <c r="H206" s="16" t="str">
        <f t="shared" si="9"/>
        <v>Lenke fotball.no</v>
      </c>
      <c r="I206" s="13" t="s">
        <v>123</v>
      </c>
      <c r="J206" s="13" t="s">
        <v>124</v>
      </c>
      <c r="K206" s="13">
        <v>46816630</v>
      </c>
      <c r="L206" s="13" t="s">
        <v>125</v>
      </c>
      <c r="M206" s="13" t="s">
        <v>126</v>
      </c>
      <c r="N206" s="14">
        <v>95982610</v>
      </c>
      <c r="O206" t="s">
        <v>568</v>
      </c>
      <c r="P206" t="str">
        <f t="shared" si="10"/>
        <v>https://www.fotball.no/sok/?q=03208106070</v>
      </c>
      <c r="Q206" s="16" t="str">
        <f t="shared" si="11"/>
        <v>fotball.no</v>
      </c>
      <c r="R206" t="s">
        <v>25</v>
      </c>
    </row>
    <row r="207" spans="1:18">
      <c r="A207" s="2">
        <v>44824.75</v>
      </c>
      <c r="B207" t="s">
        <v>15</v>
      </c>
      <c r="C207" s="4" t="s">
        <v>26</v>
      </c>
      <c r="D207" t="s">
        <v>121</v>
      </c>
      <c r="E207" t="s">
        <v>79</v>
      </c>
      <c r="F207" t="s">
        <v>258</v>
      </c>
      <c r="G207" t="s">
        <v>214</v>
      </c>
      <c r="H207" s="16" t="str">
        <f t="shared" si="9"/>
        <v>Lenke fotball.no</v>
      </c>
      <c r="I207" s="17"/>
      <c r="J207" s="17"/>
      <c r="K207" s="17"/>
      <c r="L207" s="17"/>
      <c r="M207" s="17"/>
      <c r="N207" s="18"/>
      <c r="O207" t="s">
        <v>563</v>
      </c>
      <c r="P207" t="str">
        <f t="shared" si="10"/>
        <v>https://www.fotball.no/sok/?q=03108108067</v>
      </c>
      <c r="Q207" s="16" t="str">
        <f t="shared" si="11"/>
        <v>fotball.no</v>
      </c>
      <c r="R207" t="s">
        <v>25</v>
      </c>
    </row>
    <row r="208" spans="1:18">
      <c r="A208" s="2">
        <v>44824.763888888891</v>
      </c>
      <c r="B208" t="s">
        <v>15</v>
      </c>
      <c r="C208" s="4" t="s">
        <v>559</v>
      </c>
      <c r="D208" t="s">
        <v>104</v>
      </c>
      <c r="E208" t="s">
        <v>569</v>
      </c>
      <c r="F208" t="s">
        <v>263</v>
      </c>
      <c r="G208" t="s">
        <v>106</v>
      </c>
      <c r="H208" s="16" t="str">
        <f t="shared" si="9"/>
        <v>Lenke fotball.no</v>
      </c>
      <c r="I208" s="13" t="s">
        <v>129</v>
      </c>
      <c r="J208" s="13" t="s">
        <v>130</v>
      </c>
      <c r="K208" s="13">
        <v>46811890</v>
      </c>
      <c r="L208" s="13" t="s">
        <v>125</v>
      </c>
      <c r="M208" s="13" t="s">
        <v>126</v>
      </c>
      <c r="N208" s="14">
        <v>95982610</v>
      </c>
      <c r="O208" t="s">
        <v>570</v>
      </c>
      <c r="P208" t="str">
        <f t="shared" si="10"/>
        <v>https://www.fotball.no/sok/?q=03211106069</v>
      </c>
      <c r="Q208" s="16" t="str">
        <f t="shared" si="11"/>
        <v>fotball.no</v>
      </c>
      <c r="R208" t="s">
        <v>41</v>
      </c>
    </row>
    <row r="209" spans="1:18">
      <c r="A209" s="2">
        <v>44824.798611111109</v>
      </c>
      <c r="B209" t="s">
        <v>15</v>
      </c>
      <c r="C209" s="4" t="s">
        <v>50</v>
      </c>
      <c r="D209" t="s">
        <v>196</v>
      </c>
      <c r="E209" t="s">
        <v>454</v>
      </c>
      <c r="F209" t="s">
        <v>53</v>
      </c>
      <c r="G209" t="s">
        <v>54</v>
      </c>
      <c r="H209" s="16" t="str">
        <f t="shared" si="9"/>
        <v>Lenke fotball.no</v>
      </c>
      <c r="I209" s="13" t="s">
        <v>134</v>
      </c>
      <c r="J209" s="13" t="s">
        <v>135</v>
      </c>
      <c r="K209" s="13">
        <v>45114656</v>
      </c>
      <c r="L209" s="13" t="s">
        <v>136</v>
      </c>
      <c r="M209" s="13" t="s">
        <v>137</v>
      </c>
      <c r="N209" s="14">
        <v>92288640</v>
      </c>
      <c r="O209" t="s">
        <v>571</v>
      </c>
      <c r="P209" t="str">
        <f t="shared" si="10"/>
        <v>https://www.fotball.no/sok/?q=03111009067</v>
      </c>
      <c r="Q209" s="16" t="str">
        <f t="shared" si="11"/>
        <v>fotball.no</v>
      </c>
      <c r="R209" t="s">
        <v>41</v>
      </c>
    </row>
    <row r="210" spans="1:18">
      <c r="A210" s="2">
        <v>44825.708333333336</v>
      </c>
      <c r="B210" t="s">
        <v>65</v>
      </c>
      <c r="C210" s="4" t="s">
        <v>16</v>
      </c>
      <c r="D210" t="s">
        <v>219</v>
      </c>
      <c r="E210" t="s">
        <v>212</v>
      </c>
      <c r="F210" t="s">
        <v>255</v>
      </c>
      <c r="G210" t="s">
        <v>220</v>
      </c>
      <c r="H210" s="16" t="str">
        <f t="shared" si="9"/>
        <v>Lenke fotball.no</v>
      </c>
      <c r="I210" s="13" t="s">
        <v>140</v>
      </c>
      <c r="J210" s="13" t="s">
        <v>141</v>
      </c>
      <c r="K210" s="13">
        <v>96046878</v>
      </c>
      <c r="L210" s="13" t="s">
        <v>142</v>
      </c>
      <c r="M210" s="13" t="s">
        <v>143</v>
      </c>
      <c r="N210" s="14">
        <v>91359616</v>
      </c>
      <c r="O210" t="s">
        <v>572</v>
      </c>
      <c r="P210" t="str">
        <f t="shared" si="10"/>
        <v>https://www.fotball.no/sok/?q=03109114068</v>
      </c>
      <c r="Q210" s="16" t="str">
        <f t="shared" si="11"/>
        <v>fotball.no</v>
      </c>
      <c r="R210" t="s">
        <v>25</v>
      </c>
    </row>
    <row r="211" spans="1:18">
      <c r="A211" s="2">
        <v>44825.75</v>
      </c>
      <c r="B211" t="s">
        <v>65</v>
      </c>
      <c r="C211" s="4" t="s">
        <v>26</v>
      </c>
      <c r="D211" t="s">
        <v>151</v>
      </c>
      <c r="E211" t="s">
        <v>576</v>
      </c>
      <c r="F211" t="s">
        <v>19</v>
      </c>
      <c r="G211" t="s">
        <v>218</v>
      </c>
      <c r="H211" s="16" t="str">
        <f t="shared" si="9"/>
        <v>Lenke fotball.no</v>
      </c>
      <c r="I211" s="13" t="s">
        <v>167</v>
      </c>
      <c r="J211" s="13" t="s">
        <v>168</v>
      </c>
      <c r="K211" s="13">
        <v>48376975</v>
      </c>
      <c r="L211" s="13" t="s">
        <v>169</v>
      </c>
      <c r="M211" s="13" t="s">
        <v>170</v>
      </c>
      <c r="N211" s="14">
        <v>40339372</v>
      </c>
      <c r="O211" t="s">
        <v>577</v>
      </c>
      <c r="P211" t="str">
        <f t="shared" si="10"/>
        <v>https://www.fotball.no/sok/?q=03109112066</v>
      </c>
      <c r="Q211" s="16" t="str">
        <f t="shared" si="11"/>
        <v>fotball.no</v>
      </c>
      <c r="R211" t="s">
        <v>25</v>
      </c>
    </row>
    <row r="212" spans="1:18">
      <c r="A212" s="2">
        <v>44825.75</v>
      </c>
      <c r="B212" t="s">
        <v>65</v>
      </c>
      <c r="C212" s="4" t="s">
        <v>26</v>
      </c>
      <c r="D212" t="s">
        <v>121</v>
      </c>
      <c r="E212" t="s">
        <v>275</v>
      </c>
      <c r="F212" t="s">
        <v>258</v>
      </c>
      <c r="G212" t="s">
        <v>211</v>
      </c>
      <c r="H212" s="16" t="str">
        <f t="shared" si="9"/>
        <v>Lenke fotball.no</v>
      </c>
      <c r="I212" s="13" t="s">
        <v>153</v>
      </c>
      <c r="J212" s="13" t="s">
        <v>154</v>
      </c>
      <c r="K212" s="13">
        <v>91580813</v>
      </c>
      <c r="L212" s="13" t="s">
        <v>155</v>
      </c>
      <c r="M212" s="13" t="s">
        <v>154</v>
      </c>
      <c r="N212" s="14">
        <v>90603925</v>
      </c>
      <c r="O212" t="s">
        <v>574</v>
      </c>
      <c r="P212" t="str">
        <f t="shared" si="10"/>
        <v>https://www.fotball.no/sok/?q=03109109067</v>
      </c>
      <c r="Q212" s="16" t="str">
        <f t="shared" si="11"/>
        <v>fotball.no</v>
      </c>
      <c r="R212" t="s">
        <v>25</v>
      </c>
    </row>
    <row r="213" spans="1:18">
      <c r="A213" s="2">
        <v>44825.75</v>
      </c>
      <c r="B213" t="s">
        <v>65</v>
      </c>
      <c r="C213" s="4" t="s">
        <v>26</v>
      </c>
      <c r="D213" t="s">
        <v>202</v>
      </c>
      <c r="E213" t="s">
        <v>266</v>
      </c>
      <c r="F213" t="s">
        <v>255</v>
      </c>
      <c r="G213" t="s">
        <v>204</v>
      </c>
      <c r="H213" s="16" t="str">
        <f t="shared" si="9"/>
        <v>Lenke fotball.no</v>
      </c>
      <c r="I213" s="13" t="s">
        <v>160</v>
      </c>
      <c r="J213" s="13" t="s">
        <v>161</v>
      </c>
      <c r="K213" s="13">
        <v>90229700</v>
      </c>
      <c r="L213" s="13" t="s">
        <v>162</v>
      </c>
      <c r="M213" s="13" t="s">
        <v>163</v>
      </c>
      <c r="N213" s="14">
        <v>41471892</v>
      </c>
      <c r="O213" t="s">
        <v>575</v>
      </c>
      <c r="P213" t="str">
        <f t="shared" si="10"/>
        <v>https://www.fotball.no/sok/?q=03109110066</v>
      </c>
      <c r="Q213" s="16" t="str">
        <f t="shared" si="11"/>
        <v>fotball.no</v>
      </c>
      <c r="R213" t="s">
        <v>25</v>
      </c>
    </row>
    <row r="214" spans="1:18">
      <c r="A214" s="2">
        <v>44825.75</v>
      </c>
      <c r="B214" t="s">
        <v>65</v>
      </c>
      <c r="C214" s="4" t="s">
        <v>26</v>
      </c>
      <c r="D214" t="s">
        <v>144</v>
      </c>
      <c r="E214" t="s">
        <v>579</v>
      </c>
      <c r="F214" t="s">
        <v>261</v>
      </c>
      <c r="G214" t="s">
        <v>146</v>
      </c>
      <c r="H214" s="16" t="str">
        <f t="shared" si="9"/>
        <v>Lenke fotball.no</v>
      </c>
      <c r="I214" s="13" t="s">
        <v>180</v>
      </c>
      <c r="J214" s="13" t="s">
        <v>181</v>
      </c>
      <c r="K214" s="13">
        <v>98068629</v>
      </c>
      <c r="L214" s="13" t="s">
        <v>182</v>
      </c>
      <c r="M214" s="13" t="s">
        <v>183</v>
      </c>
      <c r="N214" s="14">
        <v>95245383</v>
      </c>
      <c r="O214" t="s">
        <v>580</v>
      </c>
      <c r="P214" t="str">
        <f t="shared" si="10"/>
        <v>https://www.fotball.no/sok/?q=03111008070</v>
      </c>
      <c r="Q214" s="16" t="str">
        <f t="shared" si="11"/>
        <v>fotball.no</v>
      </c>
      <c r="R214" t="s">
        <v>41</v>
      </c>
    </row>
    <row r="215" spans="1:18">
      <c r="A215" s="2">
        <v>44825.75</v>
      </c>
      <c r="B215" t="s">
        <v>65</v>
      </c>
      <c r="C215" s="4" t="s">
        <v>26</v>
      </c>
      <c r="D215" t="s">
        <v>71</v>
      </c>
      <c r="E215" t="s">
        <v>158</v>
      </c>
      <c r="F215" t="s">
        <v>53</v>
      </c>
      <c r="G215" t="s">
        <v>159</v>
      </c>
      <c r="H215" s="16" t="str">
        <f t="shared" si="9"/>
        <v>Lenke fotball.no</v>
      </c>
      <c r="I215" s="13" t="s">
        <v>173</v>
      </c>
      <c r="J215" s="13" t="s">
        <v>174</v>
      </c>
      <c r="K215" s="13">
        <v>94181582</v>
      </c>
      <c r="L215" s="13" t="s">
        <v>175</v>
      </c>
      <c r="M215" s="13" t="s">
        <v>176</v>
      </c>
      <c r="N215" s="14">
        <v>48277813</v>
      </c>
      <c r="O215" t="s">
        <v>578</v>
      </c>
      <c r="P215" t="str">
        <f t="shared" si="10"/>
        <v>https://www.fotball.no/sok/?q=03110708068</v>
      </c>
      <c r="Q215" s="16" t="str">
        <f t="shared" si="11"/>
        <v>fotball.no</v>
      </c>
      <c r="R215" t="s">
        <v>41</v>
      </c>
    </row>
    <row r="216" spans="1:18">
      <c r="A216" s="2">
        <v>44825.75</v>
      </c>
      <c r="B216" t="s">
        <v>65</v>
      </c>
      <c r="C216" s="4" t="s">
        <v>26</v>
      </c>
      <c r="D216" t="s">
        <v>71</v>
      </c>
      <c r="E216" t="s">
        <v>79</v>
      </c>
      <c r="F216" t="s">
        <v>253</v>
      </c>
      <c r="G216" t="s">
        <v>80</v>
      </c>
      <c r="H216" s="16" t="str">
        <f t="shared" si="9"/>
        <v>Lenke fotball.no</v>
      </c>
      <c r="I216" s="13" t="s">
        <v>147</v>
      </c>
      <c r="J216" s="13" t="s">
        <v>148</v>
      </c>
      <c r="K216" s="13">
        <v>41280481</v>
      </c>
      <c r="L216" s="13" t="s">
        <v>149</v>
      </c>
      <c r="M216" s="13" t="s">
        <v>150</v>
      </c>
      <c r="N216" s="14">
        <v>90877479</v>
      </c>
      <c r="O216" t="s">
        <v>573</v>
      </c>
      <c r="P216" t="str">
        <f t="shared" si="10"/>
        <v>https://www.fotball.no/sok/?q=03109108068</v>
      </c>
      <c r="Q216" s="16" t="str">
        <f t="shared" si="11"/>
        <v>fotball.no</v>
      </c>
      <c r="R216" t="s">
        <v>25</v>
      </c>
    </row>
    <row r="217" spans="1:18">
      <c r="A217" s="2">
        <v>44825.763888888891</v>
      </c>
      <c r="B217" t="s">
        <v>65</v>
      </c>
      <c r="C217" s="4" t="s">
        <v>559</v>
      </c>
      <c r="D217" t="s">
        <v>151</v>
      </c>
      <c r="E217" t="s">
        <v>332</v>
      </c>
      <c r="F217" t="s">
        <v>263</v>
      </c>
      <c r="G217" t="s">
        <v>152</v>
      </c>
      <c r="H217" s="16" t="str">
        <f t="shared" si="9"/>
        <v>Lenke fotball.no</v>
      </c>
      <c r="I217" s="13" t="s">
        <v>184</v>
      </c>
      <c r="J217" s="13" t="s">
        <v>185</v>
      </c>
      <c r="K217" s="13">
        <v>48507833</v>
      </c>
      <c r="L217" s="13" t="s">
        <v>186</v>
      </c>
      <c r="M217" s="13" t="s">
        <v>187</v>
      </c>
      <c r="N217" s="14">
        <v>99575373</v>
      </c>
      <c r="O217" t="s">
        <v>581</v>
      </c>
      <c r="P217" t="str">
        <f t="shared" si="10"/>
        <v>https://www.fotball.no/sok/?q=03111020069</v>
      </c>
      <c r="Q217" s="16" t="str">
        <f t="shared" si="11"/>
        <v>fotball.no</v>
      </c>
      <c r="R217" t="s">
        <v>41</v>
      </c>
    </row>
    <row r="218" spans="1:18">
      <c r="A218" s="2">
        <v>44825.791666666664</v>
      </c>
      <c r="B218" t="s">
        <v>65</v>
      </c>
      <c r="C218" s="4" t="s">
        <v>206</v>
      </c>
      <c r="D218" t="s">
        <v>27</v>
      </c>
      <c r="E218" t="s">
        <v>254</v>
      </c>
      <c r="F218" t="s">
        <v>35</v>
      </c>
      <c r="G218" t="s">
        <v>86</v>
      </c>
      <c r="H218" s="16" t="str">
        <f t="shared" si="9"/>
        <v>Lenke fotball.no</v>
      </c>
      <c r="I218" s="13" t="s">
        <v>190</v>
      </c>
      <c r="J218" s="13" t="s">
        <v>191</v>
      </c>
      <c r="K218" s="13">
        <v>48292425</v>
      </c>
      <c r="L218" s="13" t="s">
        <v>192</v>
      </c>
      <c r="M218" s="13" t="s">
        <v>193</v>
      </c>
      <c r="N218" s="14">
        <v>97144697</v>
      </c>
      <c r="O218" t="s">
        <v>582</v>
      </c>
      <c r="P218" t="str">
        <f t="shared" si="10"/>
        <v>https://www.fotball.no/sok/?q=03110707067</v>
      </c>
      <c r="Q218" s="16" t="str">
        <f t="shared" si="11"/>
        <v>fotball.no</v>
      </c>
      <c r="R218" t="s">
        <v>41</v>
      </c>
    </row>
    <row r="219" spans="1:18">
      <c r="A219" s="2">
        <v>44825.798611111109</v>
      </c>
      <c r="B219" t="s">
        <v>65</v>
      </c>
      <c r="C219" s="4" t="s">
        <v>50</v>
      </c>
      <c r="D219" t="s">
        <v>97</v>
      </c>
      <c r="E219" t="s">
        <v>447</v>
      </c>
      <c r="F219" t="s">
        <v>53</v>
      </c>
      <c r="G219" t="s">
        <v>99</v>
      </c>
      <c r="H219" s="16" t="str">
        <f t="shared" si="9"/>
        <v>Lenke fotball.no</v>
      </c>
      <c r="I219" s="13" t="s">
        <v>21</v>
      </c>
      <c r="J219" s="13" t="s">
        <v>22</v>
      </c>
      <c r="K219" s="13">
        <v>96914342</v>
      </c>
      <c r="L219" s="13" t="s">
        <v>23</v>
      </c>
      <c r="M219" s="13" t="s">
        <v>24</v>
      </c>
      <c r="N219" s="14">
        <v>46410070</v>
      </c>
      <c r="O219" t="s">
        <v>583</v>
      </c>
      <c r="P219" t="str">
        <f t="shared" si="10"/>
        <v>https://www.fotball.no/sok/?q=03211103069</v>
      </c>
      <c r="Q219" s="16" t="str">
        <f t="shared" si="11"/>
        <v>fotball.no</v>
      </c>
      <c r="R219" t="s">
        <v>41</v>
      </c>
    </row>
    <row r="220" spans="1:18">
      <c r="A220" s="2">
        <v>44826.749305555553</v>
      </c>
      <c r="B220" t="s">
        <v>107</v>
      </c>
      <c r="C220" s="4" t="s">
        <v>584</v>
      </c>
      <c r="D220" t="s">
        <v>229</v>
      </c>
      <c r="E220" t="s">
        <v>232</v>
      </c>
      <c r="F220" t="s">
        <v>19</v>
      </c>
      <c r="G220" t="s">
        <v>230</v>
      </c>
      <c r="H220" s="16" t="str">
        <f t="shared" si="9"/>
        <v>Lenke fotball.no</v>
      </c>
      <c r="I220" s="13" t="s">
        <v>30</v>
      </c>
      <c r="J220" s="13" t="s">
        <v>31</v>
      </c>
      <c r="K220" s="13">
        <v>41346207</v>
      </c>
      <c r="L220" s="13" t="s">
        <v>32</v>
      </c>
      <c r="M220" s="13" t="s">
        <v>33</v>
      </c>
      <c r="N220" s="14">
        <v>41346207</v>
      </c>
      <c r="O220" t="s">
        <v>585</v>
      </c>
      <c r="P220" t="str">
        <f t="shared" si="10"/>
        <v>https://www.fotball.no/sok/?q=03108115067</v>
      </c>
      <c r="Q220" s="16" t="str">
        <f t="shared" si="11"/>
        <v>fotball.no</v>
      </c>
      <c r="R220" t="s">
        <v>25</v>
      </c>
    </row>
    <row r="221" spans="1:18">
      <c r="A221" s="2">
        <v>44826.75</v>
      </c>
      <c r="B221" t="s">
        <v>107</v>
      </c>
      <c r="C221" s="4" t="s">
        <v>26</v>
      </c>
      <c r="D221" t="s">
        <v>78</v>
      </c>
      <c r="E221" t="s">
        <v>90</v>
      </c>
      <c r="F221" t="s">
        <v>260</v>
      </c>
      <c r="G221" t="s">
        <v>92</v>
      </c>
      <c r="H221" s="16" t="str">
        <f t="shared" si="9"/>
        <v>Lenke fotball.no</v>
      </c>
      <c r="I221" s="13" t="s">
        <v>46</v>
      </c>
      <c r="J221" s="13" t="s">
        <v>47</v>
      </c>
      <c r="K221" s="13">
        <v>46526259</v>
      </c>
      <c r="L221" s="13" t="s">
        <v>48</v>
      </c>
      <c r="M221" s="13" t="s">
        <v>49</v>
      </c>
      <c r="N221" s="14">
        <v>94531059</v>
      </c>
      <c r="O221" t="s">
        <v>587</v>
      </c>
      <c r="P221" t="str">
        <f t="shared" si="10"/>
        <v>https://www.fotball.no/sok/?q=03209103066</v>
      </c>
      <c r="Q221" s="16" t="str">
        <f t="shared" si="11"/>
        <v>fotball.no</v>
      </c>
      <c r="R221" t="s">
        <v>25</v>
      </c>
    </row>
    <row r="222" spans="1:18">
      <c r="A222" s="2">
        <v>44826.75</v>
      </c>
      <c r="B222" t="s">
        <v>107</v>
      </c>
      <c r="C222" s="4" t="s">
        <v>26</v>
      </c>
      <c r="D222" t="s">
        <v>42</v>
      </c>
      <c r="E222" t="s">
        <v>274</v>
      </c>
      <c r="F222" t="s">
        <v>253</v>
      </c>
      <c r="G222" t="s">
        <v>45</v>
      </c>
      <c r="H222" s="16" t="str">
        <f t="shared" si="9"/>
        <v>Lenke fotball.no</v>
      </c>
      <c r="I222" s="13" t="s">
        <v>55</v>
      </c>
      <c r="J222" s="13" t="s">
        <v>56</v>
      </c>
      <c r="K222" s="13">
        <v>93005478</v>
      </c>
      <c r="L222" s="13" t="s">
        <v>57</v>
      </c>
      <c r="M222" s="13" t="s">
        <v>56</v>
      </c>
      <c r="N222" s="14">
        <v>48404107</v>
      </c>
      <c r="O222" t="s">
        <v>588</v>
      </c>
      <c r="P222" t="str">
        <f t="shared" si="10"/>
        <v>https://www.fotball.no/sok/?q=03209104069</v>
      </c>
      <c r="Q222" s="16" t="str">
        <f t="shared" si="11"/>
        <v>fotball.no</v>
      </c>
      <c r="R222" t="s">
        <v>25</v>
      </c>
    </row>
    <row r="223" spans="1:18">
      <c r="A223" s="2">
        <v>44826.75</v>
      </c>
      <c r="B223" t="s">
        <v>107</v>
      </c>
      <c r="C223" s="4" t="s">
        <v>26</v>
      </c>
      <c r="D223" t="s">
        <v>243</v>
      </c>
      <c r="E223" t="s">
        <v>188</v>
      </c>
      <c r="F223" t="s">
        <v>258</v>
      </c>
      <c r="G223" t="s">
        <v>189</v>
      </c>
      <c r="H223" s="16" t="str">
        <f t="shared" si="9"/>
        <v>Lenke fotball.no</v>
      </c>
      <c r="I223" s="13" t="s">
        <v>61</v>
      </c>
      <c r="J223" s="13" t="s">
        <v>62</v>
      </c>
      <c r="K223" s="13">
        <v>98141141</v>
      </c>
      <c r="L223" s="13" t="s">
        <v>63</v>
      </c>
      <c r="M223" s="13" t="s">
        <v>64</v>
      </c>
      <c r="N223" s="14">
        <v>91681662</v>
      </c>
      <c r="O223" t="s">
        <v>589</v>
      </c>
      <c r="P223" t="str">
        <f t="shared" si="10"/>
        <v>https://www.fotball.no/sok/?q=03209106049</v>
      </c>
      <c r="Q223" s="16" t="str">
        <f t="shared" si="11"/>
        <v>fotball.no</v>
      </c>
      <c r="R223" t="s">
        <v>25</v>
      </c>
    </row>
    <row r="224" spans="1:18">
      <c r="A224" s="2">
        <v>44826.75</v>
      </c>
      <c r="B224" t="s">
        <v>107</v>
      </c>
      <c r="C224" s="4" t="s">
        <v>26</v>
      </c>
      <c r="D224" t="s">
        <v>71</v>
      </c>
      <c r="E224" t="s">
        <v>252</v>
      </c>
      <c r="F224" t="s">
        <v>261</v>
      </c>
      <c r="G224" t="s">
        <v>128</v>
      </c>
      <c r="H224" s="16" t="str">
        <f t="shared" si="9"/>
        <v>Lenke fotball.no</v>
      </c>
      <c r="I224" s="13" t="s">
        <v>68</v>
      </c>
      <c r="J224" s="13" t="s">
        <v>69</v>
      </c>
      <c r="K224" s="13">
        <v>41864230</v>
      </c>
      <c r="L224" s="13" t="s">
        <v>70</v>
      </c>
      <c r="M224" s="13" t="s">
        <v>69</v>
      </c>
      <c r="N224" s="14">
        <v>93483514</v>
      </c>
      <c r="O224" t="s">
        <v>590</v>
      </c>
      <c r="P224" t="str">
        <f t="shared" si="10"/>
        <v>https://www.fotball.no/sok/?q=03210703067</v>
      </c>
      <c r="Q224" s="16" t="str">
        <f t="shared" si="11"/>
        <v>fotball.no</v>
      </c>
      <c r="R224" t="s">
        <v>41</v>
      </c>
    </row>
    <row r="225" spans="1:18">
      <c r="A225" s="2">
        <v>44826.75</v>
      </c>
      <c r="B225" t="s">
        <v>107</v>
      </c>
      <c r="C225" s="4" t="s">
        <v>26</v>
      </c>
      <c r="D225" t="s">
        <v>208</v>
      </c>
      <c r="E225" t="s">
        <v>249</v>
      </c>
      <c r="F225" t="s">
        <v>255</v>
      </c>
      <c r="G225" t="s">
        <v>209</v>
      </c>
      <c r="H225" s="16" t="str">
        <f t="shared" si="9"/>
        <v>Lenke fotball.no</v>
      </c>
      <c r="I225" s="13" t="s">
        <v>37</v>
      </c>
      <c r="J225" s="13" t="s">
        <v>38</v>
      </c>
      <c r="K225" s="13">
        <v>91999058</v>
      </c>
      <c r="L225" s="13" t="s">
        <v>39</v>
      </c>
      <c r="M225" s="13" t="s">
        <v>40</v>
      </c>
      <c r="N225" s="14">
        <v>97744445</v>
      </c>
      <c r="O225" t="s">
        <v>586</v>
      </c>
      <c r="P225" t="str">
        <f t="shared" si="10"/>
        <v>https://www.fotball.no/sok/?q=03108101042</v>
      </c>
      <c r="Q225" s="16" t="str">
        <f t="shared" si="11"/>
        <v>fotball.no</v>
      </c>
      <c r="R225" t="s">
        <v>25</v>
      </c>
    </row>
    <row r="226" spans="1:18">
      <c r="A226" s="2">
        <v>44826.763888888891</v>
      </c>
      <c r="B226" t="s">
        <v>107</v>
      </c>
      <c r="C226" s="4" t="s">
        <v>559</v>
      </c>
      <c r="D226" t="s">
        <v>66</v>
      </c>
      <c r="E226" t="s">
        <v>270</v>
      </c>
      <c r="F226" t="s">
        <v>263</v>
      </c>
      <c r="G226" t="s">
        <v>166</v>
      </c>
      <c r="H226" s="16" t="str">
        <f t="shared" si="9"/>
        <v>Lenke fotball.no</v>
      </c>
      <c r="I226" s="13" t="s">
        <v>74</v>
      </c>
      <c r="J226" s="13" t="s">
        <v>75</v>
      </c>
      <c r="K226" s="13">
        <v>94829354</v>
      </c>
      <c r="L226" s="13" t="s">
        <v>76</v>
      </c>
      <c r="M226" s="13" t="s">
        <v>77</v>
      </c>
      <c r="N226" s="14">
        <v>99621646</v>
      </c>
      <c r="O226" t="s">
        <v>591</v>
      </c>
      <c r="P226" t="str">
        <f t="shared" si="10"/>
        <v>https://www.fotball.no/sok/?q=03210705070</v>
      </c>
      <c r="Q226" s="16" t="str">
        <f t="shared" si="11"/>
        <v>fotball.no</v>
      </c>
      <c r="R226" t="s">
        <v>41</v>
      </c>
    </row>
    <row r="227" spans="1:18">
      <c r="A227" s="2">
        <v>44826.791666666664</v>
      </c>
      <c r="B227" t="s">
        <v>107</v>
      </c>
      <c r="C227" s="4" t="s">
        <v>206</v>
      </c>
      <c r="D227" t="s">
        <v>121</v>
      </c>
      <c r="E227" t="s">
        <v>215</v>
      </c>
      <c r="F227" t="s">
        <v>53</v>
      </c>
      <c r="G227" t="s">
        <v>122</v>
      </c>
      <c r="H227" s="16" t="str">
        <f t="shared" si="9"/>
        <v>Lenke fotball.no</v>
      </c>
      <c r="I227" s="13" t="s">
        <v>81</v>
      </c>
      <c r="J227" s="13" t="s">
        <v>82</v>
      </c>
      <c r="K227" s="13">
        <v>90718411</v>
      </c>
      <c r="L227" s="13" t="s">
        <v>83</v>
      </c>
      <c r="M227" s="13" t="s">
        <v>84</v>
      </c>
      <c r="N227" s="14">
        <v>95204849</v>
      </c>
      <c r="O227" t="s">
        <v>592</v>
      </c>
      <c r="P227" t="str">
        <f t="shared" si="10"/>
        <v>https://www.fotball.no/sok/?q=03110705069</v>
      </c>
      <c r="Q227" s="16" t="str">
        <f t="shared" si="11"/>
        <v>fotball.no</v>
      </c>
      <c r="R227" t="s">
        <v>41</v>
      </c>
    </row>
    <row r="228" spans="1:18">
      <c r="A228" s="2">
        <v>44830.75</v>
      </c>
      <c r="B228" t="s">
        <v>177</v>
      </c>
      <c r="C228" s="4" t="s">
        <v>26</v>
      </c>
      <c r="D228" t="s">
        <v>27</v>
      </c>
      <c r="E228" t="s">
        <v>234</v>
      </c>
      <c r="F228" t="s">
        <v>260</v>
      </c>
      <c r="G228" t="s">
        <v>226</v>
      </c>
      <c r="H228" s="16" t="str">
        <f t="shared" si="9"/>
        <v>Lenke fotball.no</v>
      </c>
      <c r="I228" s="13" t="s">
        <v>87</v>
      </c>
      <c r="J228" s="13" t="s">
        <v>88</v>
      </c>
      <c r="K228" s="13">
        <v>46273341</v>
      </c>
      <c r="L228" s="13" t="s">
        <v>89</v>
      </c>
      <c r="M228" s="13" t="s">
        <v>88</v>
      </c>
      <c r="N228" s="14">
        <v>45114397</v>
      </c>
      <c r="O228" t="s">
        <v>593</v>
      </c>
      <c r="P228" t="str">
        <f t="shared" si="10"/>
        <v>https://www.fotball.no/sok/?q=03108111071</v>
      </c>
      <c r="Q228" s="16" t="str">
        <f t="shared" si="11"/>
        <v>fotball.no</v>
      </c>
      <c r="R228" t="s">
        <v>25</v>
      </c>
    </row>
    <row r="229" spans="1:18">
      <c r="A229" s="2">
        <v>44830.75</v>
      </c>
      <c r="B229" t="s">
        <v>177</v>
      </c>
      <c r="C229" s="4" t="s">
        <v>26</v>
      </c>
      <c r="D229" t="s">
        <v>17</v>
      </c>
      <c r="E229" t="s">
        <v>420</v>
      </c>
      <c r="F229" t="s">
        <v>255</v>
      </c>
      <c r="G229" t="s">
        <v>20</v>
      </c>
      <c r="H229" s="16" t="str">
        <f t="shared" si="9"/>
        <v>Lenke fotball.no</v>
      </c>
      <c r="I229" s="13" t="s">
        <v>93</v>
      </c>
      <c r="J229" s="13" t="s">
        <v>94</v>
      </c>
      <c r="K229" s="13">
        <v>45370724</v>
      </c>
      <c r="L229" s="13" t="s">
        <v>95</v>
      </c>
      <c r="M229" s="13" t="s">
        <v>96</v>
      </c>
      <c r="N229" s="14">
        <v>99272072</v>
      </c>
      <c r="O229" t="s">
        <v>594</v>
      </c>
      <c r="P229" t="str">
        <f t="shared" si="10"/>
        <v>https://www.fotball.no/sok/?q=03108116074</v>
      </c>
      <c r="Q229" s="16" t="str">
        <f t="shared" si="11"/>
        <v>fotball.no</v>
      </c>
      <c r="R229" t="s">
        <v>25</v>
      </c>
    </row>
    <row r="230" spans="1:18">
      <c r="A230" s="2">
        <v>44830.75</v>
      </c>
      <c r="B230" t="s">
        <v>177</v>
      </c>
      <c r="C230" s="4" t="s">
        <v>26</v>
      </c>
      <c r="D230" t="s">
        <v>151</v>
      </c>
      <c r="E230" t="s">
        <v>387</v>
      </c>
      <c r="F230" t="s">
        <v>261</v>
      </c>
      <c r="G230" t="s">
        <v>166</v>
      </c>
      <c r="H230" s="16" t="str">
        <f t="shared" si="9"/>
        <v>Lenke fotball.no</v>
      </c>
      <c r="I230" s="13" t="s">
        <v>100</v>
      </c>
      <c r="J230" s="13" t="s">
        <v>101</v>
      </c>
      <c r="K230" s="13">
        <v>93017282</v>
      </c>
      <c r="L230" s="13" t="s">
        <v>102</v>
      </c>
      <c r="M230" s="13" t="s">
        <v>103</v>
      </c>
      <c r="N230" s="14">
        <v>90606165</v>
      </c>
      <c r="O230" t="s">
        <v>595</v>
      </c>
      <c r="P230" t="str">
        <f t="shared" si="10"/>
        <v>https://www.fotball.no/sok/?q=03210705071</v>
      </c>
      <c r="Q230" s="16" t="str">
        <f t="shared" si="11"/>
        <v>fotball.no</v>
      </c>
      <c r="R230" t="s">
        <v>41</v>
      </c>
    </row>
    <row r="231" spans="1:18">
      <c r="A231" s="2">
        <v>44830.75</v>
      </c>
      <c r="B231" t="s">
        <v>177</v>
      </c>
      <c r="C231" s="4" t="s">
        <v>26</v>
      </c>
      <c r="D231" t="s">
        <v>233</v>
      </c>
      <c r="E231" t="s">
        <v>241</v>
      </c>
      <c r="F231" t="s">
        <v>263</v>
      </c>
      <c r="G231" t="s">
        <v>235</v>
      </c>
      <c r="H231" s="16" t="str">
        <f t="shared" si="9"/>
        <v>Lenke fotball.no</v>
      </c>
      <c r="I231" s="13" t="s">
        <v>81</v>
      </c>
      <c r="J231" s="13" t="s">
        <v>82</v>
      </c>
      <c r="K231" s="13">
        <v>90718411</v>
      </c>
      <c r="L231" s="13" t="s">
        <v>83</v>
      </c>
      <c r="M231" s="13" t="s">
        <v>84</v>
      </c>
      <c r="N231" s="14">
        <v>95204849</v>
      </c>
      <c r="O231" t="s">
        <v>596</v>
      </c>
      <c r="P231" t="str">
        <f t="shared" si="10"/>
        <v>https://www.fotball.no/sok/?q=03211105072</v>
      </c>
      <c r="Q231" s="16" t="str">
        <f t="shared" si="11"/>
        <v>fotball.no</v>
      </c>
      <c r="R231" t="s">
        <v>41</v>
      </c>
    </row>
    <row r="232" spans="1:18">
      <c r="A232" s="2">
        <v>44830.798611111109</v>
      </c>
      <c r="B232" t="s">
        <v>177</v>
      </c>
      <c r="C232" s="4" t="s">
        <v>50</v>
      </c>
      <c r="D232" t="s">
        <v>51</v>
      </c>
      <c r="E232" t="s">
        <v>267</v>
      </c>
      <c r="F232" t="s">
        <v>53</v>
      </c>
      <c r="G232" t="s">
        <v>54</v>
      </c>
      <c r="H232" s="16" t="str">
        <f t="shared" si="9"/>
        <v>Lenke fotball.no</v>
      </c>
      <c r="I232" s="13" t="s">
        <v>111</v>
      </c>
      <c r="J232" s="13" t="s">
        <v>112</v>
      </c>
      <c r="K232" s="13">
        <v>92165424</v>
      </c>
      <c r="L232" s="13" t="s">
        <v>113</v>
      </c>
      <c r="M232" s="13" t="s">
        <v>114</v>
      </c>
      <c r="N232" s="14">
        <v>92822079</v>
      </c>
      <c r="O232" t="s">
        <v>597</v>
      </c>
      <c r="P232" t="str">
        <f t="shared" si="10"/>
        <v>https://www.fotball.no/sok/?q=03111009075</v>
      </c>
      <c r="Q232" s="16" t="str">
        <f t="shared" si="11"/>
        <v>fotball.no</v>
      </c>
      <c r="R232" t="s">
        <v>41</v>
      </c>
    </row>
    <row r="233" spans="1:18">
      <c r="A233" s="2">
        <v>44831.75</v>
      </c>
      <c r="B233" t="s">
        <v>15</v>
      </c>
      <c r="C233" s="4" t="s">
        <v>26</v>
      </c>
      <c r="D233" t="s">
        <v>42</v>
      </c>
      <c r="E233" t="s">
        <v>598</v>
      </c>
      <c r="F233" t="s">
        <v>258</v>
      </c>
      <c r="G233" t="s">
        <v>110</v>
      </c>
      <c r="H233" s="16" t="str">
        <f t="shared" si="9"/>
        <v>Lenke fotball.no</v>
      </c>
      <c r="I233" s="13" t="s">
        <v>117</v>
      </c>
      <c r="J233" s="13" t="s">
        <v>118</v>
      </c>
      <c r="K233" s="13">
        <v>96647443</v>
      </c>
      <c r="L233" s="13" t="s">
        <v>119</v>
      </c>
      <c r="M233" s="13" t="s">
        <v>120</v>
      </c>
      <c r="N233" s="14">
        <v>91630322</v>
      </c>
      <c r="O233" t="s">
        <v>599</v>
      </c>
      <c r="P233" t="str">
        <f t="shared" si="10"/>
        <v>https://www.fotball.no/sok/?q=03108109074</v>
      </c>
      <c r="Q233" s="16" t="str">
        <f t="shared" si="11"/>
        <v>fotball.no</v>
      </c>
      <c r="R233" t="s">
        <v>25</v>
      </c>
    </row>
    <row r="234" spans="1:18">
      <c r="A234" s="2">
        <v>44831.75</v>
      </c>
      <c r="B234" t="s">
        <v>15</v>
      </c>
      <c r="C234" s="4" t="s">
        <v>26</v>
      </c>
      <c r="D234" t="s">
        <v>178</v>
      </c>
      <c r="E234" t="s">
        <v>212</v>
      </c>
      <c r="F234" t="s">
        <v>260</v>
      </c>
      <c r="G234" t="s">
        <v>179</v>
      </c>
      <c r="H234" s="16" t="str">
        <f t="shared" si="9"/>
        <v>Lenke fotball.no</v>
      </c>
      <c r="I234" s="13" t="s">
        <v>129</v>
      </c>
      <c r="J234" s="13" t="s">
        <v>130</v>
      </c>
      <c r="K234" s="13">
        <v>46811890</v>
      </c>
      <c r="L234" s="13" t="s">
        <v>125</v>
      </c>
      <c r="M234" s="13" t="s">
        <v>126</v>
      </c>
      <c r="N234" s="14">
        <v>95982610</v>
      </c>
      <c r="O234" t="s">
        <v>601</v>
      </c>
      <c r="P234" t="str">
        <f t="shared" si="10"/>
        <v>https://www.fotball.no/sok/?q=03208107056</v>
      </c>
      <c r="Q234" s="16" t="str">
        <f t="shared" si="11"/>
        <v>fotball.no</v>
      </c>
      <c r="R234" t="s">
        <v>25</v>
      </c>
    </row>
    <row r="235" spans="1:18">
      <c r="A235" s="2">
        <v>44831.75</v>
      </c>
      <c r="B235" t="s">
        <v>15</v>
      </c>
      <c r="C235" s="4" t="s">
        <v>26</v>
      </c>
      <c r="D235" t="s">
        <v>199</v>
      </c>
      <c r="E235" t="s">
        <v>459</v>
      </c>
      <c r="F235" t="s">
        <v>253</v>
      </c>
      <c r="G235" t="s">
        <v>116</v>
      </c>
      <c r="H235" s="16" t="str">
        <f t="shared" si="9"/>
        <v>Lenke fotball.no</v>
      </c>
      <c r="I235" s="13" t="s">
        <v>123</v>
      </c>
      <c r="J235" s="13" t="s">
        <v>124</v>
      </c>
      <c r="K235" s="13">
        <v>46816630</v>
      </c>
      <c r="L235" s="13" t="s">
        <v>125</v>
      </c>
      <c r="M235" s="13" t="s">
        <v>126</v>
      </c>
      <c r="N235" s="14">
        <v>95982610</v>
      </c>
      <c r="O235" t="s">
        <v>600</v>
      </c>
      <c r="P235" t="str">
        <f t="shared" si="10"/>
        <v>https://www.fotball.no/sok/?q=03208106071</v>
      </c>
      <c r="Q235" s="16" t="str">
        <f t="shared" si="11"/>
        <v>fotball.no</v>
      </c>
      <c r="R235" t="s">
        <v>25</v>
      </c>
    </row>
    <row r="236" spans="1:18">
      <c r="A236" s="2">
        <v>44831.791666666664</v>
      </c>
      <c r="B236" t="s">
        <v>15</v>
      </c>
      <c r="C236" s="4" t="s">
        <v>206</v>
      </c>
      <c r="D236" t="s">
        <v>151</v>
      </c>
      <c r="E236" t="s">
        <v>436</v>
      </c>
      <c r="F236" t="s">
        <v>35</v>
      </c>
      <c r="G236" t="s">
        <v>159</v>
      </c>
      <c r="H236" s="16" t="str">
        <f t="shared" si="9"/>
        <v>Lenke fotball.no</v>
      </c>
      <c r="I236" s="13" t="s">
        <v>134</v>
      </c>
      <c r="J236" s="13" t="s">
        <v>135</v>
      </c>
      <c r="K236" s="13">
        <v>45114656</v>
      </c>
      <c r="L236" s="13" t="s">
        <v>136</v>
      </c>
      <c r="M236" s="13" t="s">
        <v>137</v>
      </c>
      <c r="N236" s="14">
        <v>92288640</v>
      </c>
      <c r="O236" t="s">
        <v>602</v>
      </c>
      <c r="P236" t="str">
        <f t="shared" si="10"/>
        <v>https://www.fotball.no/sok/?q=03110708074</v>
      </c>
      <c r="Q236" s="16" t="str">
        <f t="shared" si="11"/>
        <v>fotball.no</v>
      </c>
      <c r="R236" t="s">
        <v>41</v>
      </c>
    </row>
    <row r="237" spans="1:18">
      <c r="A237" s="2">
        <v>44831.798611111109</v>
      </c>
      <c r="B237" t="s">
        <v>15</v>
      </c>
      <c r="C237" s="4" t="s">
        <v>50</v>
      </c>
      <c r="D237" t="s">
        <v>34</v>
      </c>
      <c r="E237" t="s">
        <v>188</v>
      </c>
      <c r="F237" t="s">
        <v>53</v>
      </c>
      <c r="G237" t="s">
        <v>36</v>
      </c>
      <c r="H237" s="16" t="str">
        <f t="shared" si="9"/>
        <v>Lenke fotball.no</v>
      </c>
      <c r="I237" s="13" t="s">
        <v>140</v>
      </c>
      <c r="J237" s="13" t="s">
        <v>141</v>
      </c>
      <c r="K237" s="13">
        <v>96046878</v>
      </c>
      <c r="L237" s="13" t="s">
        <v>142</v>
      </c>
      <c r="M237" s="13" t="s">
        <v>143</v>
      </c>
      <c r="N237" s="14">
        <v>91359616</v>
      </c>
      <c r="O237" t="s">
        <v>603</v>
      </c>
      <c r="P237" t="str">
        <f t="shared" si="10"/>
        <v>https://www.fotball.no/sok/?q=03111010074</v>
      </c>
      <c r="Q237" s="16" t="str">
        <f t="shared" si="11"/>
        <v>fotball.no</v>
      </c>
      <c r="R237" t="s">
        <v>41</v>
      </c>
    </row>
    <row r="238" spans="1:18">
      <c r="A238" s="2">
        <v>44832.75</v>
      </c>
      <c r="B238" t="s">
        <v>65</v>
      </c>
      <c r="C238" s="4" t="s">
        <v>26</v>
      </c>
      <c r="D238" t="s">
        <v>66</v>
      </c>
      <c r="E238" t="s">
        <v>72</v>
      </c>
      <c r="F238" t="s">
        <v>44</v>
      </c>
      <c r="G238" t="s">
        <v>223</v>
      </c>
      <c r="H238" s="16" t="str">
        <f t="shared" si="9"/>
        <v>Lenke fotball.no</v>
      </c>
      <c r="I238" s="13" t="s">
        <v>167</v>
      </c>
      <c r="J238" s="13" t="s">
        <v>168</v>
      </c>
      <c r="K238" s="13">
        <v>48376975</v>
      </c>
      <c r="L238" s="13" t="s">
        <v>169</v>
      </c>
      <c r="M238" s="13" t="s">
        <v>170</v>
      </c>
      <c r="N238" s="14">
        <v>40339372</v>
      </c>
      <c r="O238" t="s">
        <v>608</v>
      </c>
      <c r="P238" t="str">
        <f t="shared" si="10"/>
        <v>https://www.fotball.no/sok/?q=03109115056</v>
      </c>
      <c r="Q238" s="16" t="str">
        <f t="shared" si="11"/>
        <v>fotball.no</v>
      </c>
      <c r="R238" t="s">
        <v>25</v>
      </c>
    </row>
    <row r="239" spans="1:18">
      <c r="A239" s="2">
        <v>44832.75</v>
      </c>
      <c r="B239" t="s">
        <v>65</v>
      </c>
      <c r="C239" s="4" t="s">
        <v>26</v>
      </c>
      <c r="D239" t="s">
        <v>42</v>
      </c>
      <c r="E239" t="s">
        <v>605</v>
      </c>
      <c r="F239" t="s">
        <v>260</v>
      </c>
      <c r="G239" t="s">
        <v>133</v>
      </c>
      <c r="H239" s="16" t="str">
        <f t="shared" si="9"/>
        <v>Lenke fotball.no</v>
      </c>
      <c r="I239" s="13" t="s">
        <v>153</v>
      </c>
      <c r="J239" s="13" t="s">
        <v>154</v>
      </c>
      <c r="K239" s="13">
        <v>91580813</v>
      </c>
      <c r="L239" s="13" t="s">
        <v>155</v>
      </c>
      <c r="M239" s="13" t="s">
        <v>154</v>
      </c>
      <c r="N239" s="14">
        <v>90603925</v>
      </c>
      <c r="O239" t="s">
        <v>606</v>
      </c>
      <c r="P239" t="str">
        <f t="shared" si="10"/>
        <v>https://www.fotball.no/sok/?q=03109111073</v>
      </c>
      <c r="Q239" s="16" t="str">
        <f t="shared" si="11"/>
        <v>fotball.no</v>
      </c>
      <c r="R239" t="s">
        <v>25</v>
      </c>
    </row>
    <row r="240" spans="1:18">
      <c r="A240" s="2">
        <v>44832.75</v>
      </c>
      <c r="B240" t="s">
        <v>65</v>
      </c>
      <c r="C240" s="4" t="s">
        <v>26</v>
      </c>
      <c r="D240" t="s">
        <v>27</v>
      </c>
      <c r="E240" t="s">
        <v>188</v>
      </c>
      <c r="F240" t="s">
        <v>258</v>
      </c>
      <c r="G240" t="s">
        <v>29</v>
      </c>
      <c r="H240" s="16" t="str">
        <f t="shared" si="9"/>
        <v>Lenke fotball.no</v>
      </c>
      <c r="I240" s="13" t="s">
        <v>160</v>
      </c>
      <c r="J240" s="13" t="s">
        <v>161</v>
      </c>
      <c r="K240" s="13">
        <v>90229700</v>
      </c>
      <c r="L240" s="13" t="s">
        <v>162</v>
      </c>
      <c r="M240" s="13" t="s">
        <v>163</v>
      </c>
      <c r="N240" s="14">
        <v>41471892</v>
      </c>
      <c r="O240" t="s">
        <v>607</v>
      </c>
      <c r="P240" t="str">
        <f t="shared" si="10"/>
        <v>https://www.fotball.no/sok/?q=03109113073</v>
      </c>
      <c r="Q240" s="16" t="str">
        <f t="shared" si="11"/>
        <v>fotball.no</v>
      </c>
      <c r="R240" t="s">
        <v>25</v>
      </c>
    </row>
    <row r="241" spans="1:18">
      <c r="A241" s="2">
        <v>44832.75</v>
      </c>
      <c r="B241" t="s">
        <v>65</v>
      </c>
      <c r="C241" s="4" t="s">
        <v>26</v>
      </c>
      <c r="D241" t="s">
        <v>121</v>
      </c>
      <c r="E241" t="s">
        <v>610</v>
      </c>
      <c r="F241" t="s">
        <v>261</v>
      </c>
      <c r="G241" t="s">
        <v>172</v>
      </c>
      <c r="H241" s="16" t="str">
        <f t="shared" si="9"/>
        <v>Lenke fotball.no</v>
      </c>
      <c r="I241" s="13" t="s">
        <v>180</v>
      </c>
      <c r="J241" s="13" t="s">
        <v>181</v>
      </c>
      <c r="K241" s="13">
        <v>98068629</v>
      </c>
      <c r="L241" s="13" t="s">
        <v>182</v>
      </c>
      <c r="M241" s="13" t="s">
        <v>183</v>
      </c>
      <c r="N241" s="14">
        <v>95245383</v>
      </c>
      <c r="O241" t="s">
        <v>611</v>
      </c>
      <c r="P241" t="str">
        <f t="shared" si="10"/>
        <v>https://www.fotball.no/sok/?q=03210704074</v>
      </c>
      <c r="Q241" s="16" t="str">
        <f t="shared" si="11"/>
        <v>fotball.no</v>
      </c>
      <c r="R241" t="s">
        <v>41</v>
      </c>
    </row>
    <row r="242" spans="1:18">
      <c r="A242" s="2">
        <v>44832.75</v>
      </c>
      <c r="B242" t="s">
        <v>65</v>
      </c>
      <c r="C242" s="4" t="s">
        <v>26</v>
      </c>
      <c r="D242" t="s">
        <v>78</v>
      </c>
      <c r="E242" t="s">
        <v>212</v>
      </c>
      <c r="F242" t="s">
        <v>263</v>
      </c>
      <c r="G242" t="s">
        <v>128</v>
      </c>
      <c r="H242" s="16" t="str">
        <f t="shared" si="9"/>
        <v>Lenke fotball.no</v>
      </c>
      <c r="I242" s="13" t="s">
        <v>173</v>
      </c>
      <c r="J242" s="13" t="s">
        <v>174</v>
      </c>
      <c r="K242" s="13">
        <v>94181582</v>
      </c>
      <c r="L242" s="13" t="s">
        <v>175</v>
      </c>
      <c r="M242" s="13" t="s">
        <v>176</v>
      </c>
      <c r="N242" s="14">
        <v>48277813</v>
      </c>
      <c r="O242" t="s">
        <v>609</v>
      </c>
      <c r="P242" t="str">
        <f t="shared" si="10"/>
        <v>https://www.fotball.no/sok/?q=03210703075</v>
      </c>
      <c r="Q242" s="16" t="str">
        <f t="shared" si="11"/>
        <v>fotball.no</v>
      </c>
      <c r="R242" t="s">
        <v>41</v>
      </c>
    </row>
    <row r="243" spans="1:18">
      <c r="A243" s="2">
        <v>44832.75</v>
      </c>
      <c r="B243" t="s">
        <v>65</v>
      </c>
      <c r="C243" s="4" t="s">
        <v>26</v>
      </c>
      <c r="D243" t="s">
        <v>78</v>
      </c>
      <c r="E243" t="s">
        <v>98</v>
      </c>
      <c r="F243" t="s">
        <v>253</v>
      </c>
      <c r="G243" t="s">
        <v>80</v>
      </c>
      <c r="H243" s="16" t="str">
        <f t="shared" si="9"/>
        <v>Lenke fotball.no</v>
      </c>
      <c r="I243" s="13" t="s">
        <v>147</v>
      </c>
      <c r="J243" s="13" t="s">
        <v>148</v>
      </c>
      <c r="K243" s="13">
        <v>41280481</v>
      </c>
      <c r="L243" s="13" t="s">
        <v>149</v>
      </c>
      <c r="M243" s="13" t="s">
        <v>150</v>
      </c>
      <c r="N243" s="14">
        <v>90877479</v>
      </c>
      <c r="O243" t="s">
        <v>604</v>
      </c>
      <c r="P243" t="str">
        <f t="shared" si="10"/>
        <v>https://www.fotball.no/sok/?q=03109108074</v>
      </c>
      <c r="Q243" s="16" t="str">
        <f t="shared" si="11"/>
        <v>fotball.no</v>
      </c>
      <c r="R243" t="s">
        <v>25</v>
      </c>
    </row>
    <row r="244" spans="1:18">
      <c r="A244" s="2">
        <v>44832.791666666664</v>
      </c>
      <c r="B244" t="s">
        <v>65</v>
      </c>
      <c r="C244" s="4" t="s">
        <v>206</v>
      </c>
      <c r="D244" t="s">
        <v>78</v>
      </c>
      <c r="E244" t="s">
        <v>612</v>
      </c>
      <c r="F244" t="s">
        <v>35</v>
      </c>
      <c r="G244" t="s">
        <v>86</v>
      </c>
      <c r="H244" s="16" t="str">
        <f t="shared" si="9"/>
        <v>Lenke fotball.no</v>
      </c>
      <c r="I244" s="13" t="s">
        <v>184</v>
      </c>
      <c r="J244" s="13" t="s">
        <v>185</v>
      </c>
      <c r="K244" s="13">
        <v>48507833</v>
      </c>
      <c r="L244" s="13" t="s">
        <v>186</v>
      </c>
      <c r="M244" s="13" t="s">
        <v>187</v>
      </c>
      <c r="N244" s="14">
        <v>99575373</v>
      </c>
      <c r="O244" t="s">
        <v>613</v>
      </c>
      <c r="P244" t="str">
        <f t="shared" si="10"/>
        <v>https://www.fotball.no/sok/?q=03110707075</v>
      </c>
      <c r="Q244" s="16" t="str">
        <f t="shared" si="11"/>
        <v>fotball.no</v>
      </c>
      <c r="R244" t="s">
        <v>41</v>
      </c>
    </row>
    <row r="245" spans="1:18">
      <c r="A245" s="2">
        <v>44832.798611111109</v>
      </c>
      <c r="B245" t="s">
        <v>65</v>
      </c>
      <c r="C245" s="4" t="s">
        <v>50</v>
      </c>
      <c r="D245" t="s">
        <v>42</v>
      </c>
      <c r="E245" t="s">
        <v>614</v>
      </c>
      <c r="F245" t="s">
        <v>53</v>
      </c>
      <c r="G245" t="s">
        <v>213</v>
      </c>
      <c r="H245" s="16" t="str">
        <f t="shared" si="9"/>
        <v>Lenke fotball.no</v>
      </c>
      <c r="I245" s="13" t="s">
        <v>190</v>
      </c>
      <c r="J245" s="13" t="s">
        <v>191</v>
      </c>
      <c r="K245" s="13">
        <v>48292425</v>
      </c>
      <c r="L245" s="13" t="s">
        <v>192</v>
      </c>
      <c r="M245" s="13" t="s">
        <v>193</v>
      </c>
      <c r="N245" s="14">
        <v>97144697</v>
      </c>
      <c r="O245" t="s">
        <v>615</v>
      </c>
      <c r="P245" t="str">
        <f t="shared" si="10"/>
        <v>https://www.fotball.no/sok/?q=03111001071</v>
      </c>
      <c r="Q245" s="16" t="str">
        <f t="shared" si="11"/>
        <v>fotball.no</v>
      </c>
      <c r="R245" t="s">
        <v>41</v>
      </c>
    </row>
    <row r="246" spans="1:18">
      <c r="A246" s="2">
        <v>44833.75</v>
      </c>
      <c r="B246" t="s">
        <v>107</v>
      </c>
      <c r="C246" s="4" t="s">
        <v>26</v>
      </c>
      <c r="D246" t="s">
        <v>90</v>
      </c>
      <c r="E246" t="s">
        <v>85</v>
      </c>
      <c r="F246" t="s">
        <v>258</v>
      </c>
      <c r="G246" t="s">
        <v>92</v>
      </c>
      <c r="H246" s="16" t="str">
        <f t="shared" si="9"/>
        <v>Lenke fotball.no</v>
      </c>
      <c r="I246" s="13" t="s">
        <v>30</v>
      </c>
      <c r="J246" s="13" t="s">
        <v>31</v>
      </c>
      <c r="K246" s="13">
        <v>41346207</v>
      </c>
      <c r="L246" s="13" t="s">
        <v>32</v>
      </c>
      <c r="M246" s="13" t="s">
        <v>33</v>
      </c>
      <c r="N246" s="14">
        <v>41346207</v>
      </c>
      <c r="O246" t="s">
        <v>618</v>
      </c>
      <c r="P246" t="str">
        <f t="shared" si="10"/>
        <v>https://www.fotball.no/sok/?q=03209103073</v>
      </c>
      <c r="Q246" s="16" t="str">
        <f t="shared" si="11"/>
        <v>fotball.no</v>
      </c>
      <c r="R246" t="s">
        <v>25</v>
      </c>
    </row>
    <row r="247" spans="1:18">
      <c r="A247" s="2">
        <v>44833.75</v>
      </c>
      <c r="B247" t="s">
        <v>107</v>
      </c>
      <c r="C247" s="4" t="s">
        <v>26</v>
      </c>
      <c r="D247" t="s">
        <v>151</v>
      </c>
      <c r="E247" t="s">
        <v>252</v>
      </c>
      <c r="F247" t="s">
        <v>253</v>
      </c>
      <c r="G247" t="s">
        <v>139</v>
      </c>
      <c r="H247" s="16" t="str">
        <f t="shared" si="9"/>
        <v>Lenke fotball.no</v>
      </c>
      <c r="I247" s="13" t="s">
        <v>46</v>
      </c>
      <c r="J247" s="13" t="s">
        <v>47</v>
      </c>
      <c r="K247" s="13">
        <v>46526259</v>
      </c>
      <c r="L247" s="13" t="s">
        <v>48</v>
      </c>
      <c r="M247" s="13" t="s">
        <v>49</v>
      </c>
      <c r="N247" s="14">
        <v>94531059</v>
      </c>
      <c r="O247" t="s">
        <v>620</v>
      </c>
      <c r="P247" t="str">
        <f t="shared" si="10"/>
        <v>https://www.fotball.no/sok/?q=03209105071</v>
      </c>
      <c r="Q247" s="16" t="str">
        <f t="shared" si="11"/>
        <v>fotball.no</v>
      </c>
      <c r="R247" t="s">
        <v>25</v>
      </c>
    </row>
    <row r="248" spans="1:18">
      <c r="A248" s="2">
        <v>44833.75</v>
      </c>
      <c r="B248" t="s">
        <v>107</v>
      </c>
      <c r="C248" s="4" t="s">
        <v>26</v>
      </c>
      <c r="D248" t="s">
        <v>71</v>
      </c>
      <c r="E248" t="s">
        <v>244</v>
      </c>
      <c r="F248" t="s">
        <v>255</v>
      </c>
      <c r="G248" t="s">
        <v>189</v>
      </c>
      <c r="H248" s="16" t="str">
        <f t="shared" si="9"/>
        <v>Lenke fotball.no</v>
      </c>
      <c r="I248" s="13" t="s">
        <v>55</v>
      </c>
      <c r="J248" s="13" t="s">
        <v>56</v>
      </c>
      <c r="K248" s="13">
        <v>93005478</v>
      </c>
      <c r="L248" s="13" t="s">
        <v>57</v>
      </c>
      <c r="M248" s="13" t="s">
        <v>56</v>
      </c>
      <c r="N248" s="14">
        <v>48404107</v>
      </c>
      <c r="O248" t="s">
        <v>621</v>
      </c>
      <c r="P248" t="str">
        <f t="shared" si="10"/>
        <v>https://www.fotball.no/sok/?q=03209106056</v>
      </c>
      <c r="Q248" s="16" t="str">
        <f t="shared" si="11"/>
        <v>fotball.no</v>
      </c>
      <c r="R248" t="s">
        <v>25</v>
      </c>
    </row>
    <row r="249" spans="1:18">
      <c r="A249" s="2">
        <v>44833.75</v>
      </c>
      <c r="B249" t="s">
        <v>107</v>
      </c>
      <c r="C249" s="4" t="s">
        <v>26</v>
      </c>
      <c r="D249" t="s">
        <v>227</v>
      </c>
      <c r="E249" t="s">
        <v>616</v>
      </c>
      <c r="F249" t="s">
        <v>44</v>
      </c>
      <c r="G249" t="s">
        <v>228</v>
      </c>
      <c r="H249" s="16" t="str">
        <f t="shared" si="9"/>
        <v>Lenke fotball.no</v>
      </c>
      <c r="I249" s="13" t="s">
        <v>21</v>
      </c>
      <c r="J249" s="13" t="s">
        <v>22</v>
      </c>
      <c r="K249" s="13">
        <v>96914342</v>
      </c>
      <c r="L249" s="13" t="s">
        <v>23</v>
      </c>
      <c r="M249" s="13" t="s">
        <v>24</v>
      </c>
      <c r="N249" s="14">
        <v>46410070</v>
      </c>
      <c r="O249" t="s">
        <v>617</v>
      </c>
      <c r="P249" t="str">
        <f t="shared" si="10"/>
        <v>https://www.fotball.no/sok/?q=03108114072</v>
      </c>
      <c r="Q249" s="16" t="str">
        <f t="shared" si="11"/>
        <v>fotball.no</v>
      </c>
      <c r="R249" t="s">
        <v>25</v>
      </c>
    </row>
    <row r="250" spans="1:18">
      <c r="A250" s="2">
        <v>44833.75</v>
      </c>
      <c r="B250" t="s">
        <v>107</v>
      </c>
      <c r="C250" s="4" t="s">
        <v>26</v>
      </c>
      <c r="D250" t="s">
        <v>121</v>
      </c>
      <c r="E250" t="s">
        <v>18</v>
      </c>
      <c r="F250" t="s">
        <v>260</v>
      </c>
      <c r="G250" t="s">
        <v>45</v>
      </c>
      <c r="H250" s="16" t="str">
        <f t="shared" si="9"/>
        <v>Lenke fotball.no</v>
      </c>
      <c r="I250" s="13" t="s">
        <v>37</v>
      </c>
      <c r="J250" s="13" t="s">
        <v>38</v>
      </c>
      <c r="K250" s="13">
        <v>91999058</v>
      </c>
      <c r="L250" s="13" t="s">
        <v>39</v>
      </c>
      <c r="M250" s="13" t="s">
        <v>40</v>
      </c>
      <c r="N250" s="14">
        <v>97744445</v>
      </c>
      <c r="O250" t="s">
        <v>619</v>
      </c>
      <c r="P250" t="str">
        <f t="shared" si="10"/>
        <v>https://www.fotball.no/sok/?q=03209104072</v>
      </c>
      <c r="Q250" s="16" t="str">
        <f t="shared" si="11"/>
        <v>fotball.no</v>
      </c>
      <c r="R250" t="s">
        <v>25</v>
      </c>
    </row>
    <row r="251" spans="1:18">
      <c r="A251" s="2">
        <v>44833.791666666664</v>
      </c>
      <c r="B251" t="s">
        <v>107</v>
      </c>
      <c r="C251" s="4" t="s">
        <v>206</v>
      </c>
      <c r="D251" t="s">
        <v>42</v>
      </c>
      <c r="E251" t="s">
        <v>212</v>
      </c>
      <c r="F251" t="s">
        <v>53</v>
      </c>
      <c r="G251" t="s">
        <v>207</v>
      </c>
      <c r="H251" s="16" t="str">
        <f t="shared" si="9"/>
        <v>Lenke fotball.no</v>
      </c>
      <c r="I251" s="13" t="s">
        <v>61</v>
      </c>
      <c r="J251" s="13" t="s">
        <v>62</v>
      </c>
      <c r="K251" s="13">
        <v>98141141</v>
      </c>
      <c r="L251" s="13" t="s">
        <v>63</v>
      </c>
      <c r="M251" s="13" t="s">
        <v>64</v>
      </c>
      <c r="N251" s="14">
        <v>91681662</v>
      </c>
      <c r="O251" t="s">
        <v>622</v>
      </c>
      <c r="P251" t="str">
        <f t="shared" si="10"/>
        <v>https://www.fotball.no/sok/?q=03110706072</v>
      </c>
      <c r="Q251" s="16" t="str">
        <f t="shared" si="11"/>
        <v>fotball.no</v>
      </c>
      <c r="R251" t="s">
        <v>41</v>
      </c>
    </row>
    <row r="252" spans="1:18">
      <c r="A252" s="2">
        <v>44833.791666666664</v>
      </c>
      <c r="B252" t="s">
        <v>107</v>
      </c>
      <c r="C252" s="4" t="s">
        <v>206</v>
      </c>
      <c r="D252" t="s">
        <v>66</v>
      </c>
      <c r="E252" t="s">
        <v>43</v>
      </c>
      <c r="F252" t="s">
        <v>35</v>
      </c>
      <c r="G252" t="s">
        <v>217</v>
      </c>
      <c r="H252" s="16" t="str">
        <f t="shared" si="9"/>
        <v>Lenke fotball.no</v>
      </c>
      <c r="I252" s="13" t="s">
        <v>68</v>
      </c>
      <c r="J252" s="13" t="s">
        <v>69</v>
      </c>
      <c r="K252" s="13">
        <v>41864230</v>
      </c>
      <c r="L252" s="13" t="s">
        <v>70</v>
      </c>
      <c r="M252" s="13" t="s">
        <v>69</v>
      </c>
      <c r="N252" s="14">
        <v>93483514</v>
      </c>
      <c r="O252" t="s">
        <v>623</v>
      </c>
      <c r="P252" t="str">
        <f t="shared" si="10"/>
        <v>https://www.fotball.no/sok/?q=03110709072</v>
      </c>
      <c r="Q252" s="16" t="str">
        <f t="shared" si="11"/>
        <v>fotball.no</v>
      </c>
      <c r="R252" t="s">
        <v>41</v>
      </c>
    </row>
    <row r="253" spans="1:18">
      <c r="A253" s="2">
        <v>44844.722222222219</v>
      </c>
      <c r="B253" t="s">
        <v>177</v>
      </c>
      <c r="C253" s="4" t="s">
        <v>624</v>
      </c>
      <c r="D253" t="s">
        <v>17</v>
      </c>
      <c r="E253" t="s">
        <v>244</v>
      </c>
      <c r="F253" t="s">
        <v>260</v>
      </c>
      <c r="G253" t="s">
        <v>20</v>
      </c>
      <c r="H253" s="16" t="str">
        <f t="shared" si="9"/>
        <v>Lenke fotball.no</v>
      </c>
      <c r="I253" s="13" t="s">
        <v>74</v>
      </c>
      <c r="J253" s="13" t="s">
        <v>75</v>
      </c>
      <c r="K253" s="13">
        <v>94829354</v>
      </c>
      <c r="L253" s="13" t="s">
        <v>76</v>
      </c>
      <c r="M253" s="13" t="s">
        <v>77</v>
      </c>
      <c r="N253" s="14">
        <v>99621646</v>
      </c>
      <c r="O253" t="s">
        <v>625</v>
      </c>
      <c r="P253" t="str">
        <f t="shared" si="10"/>
        <v>https://www.fotball.no/sok/?q=03108116080</v>
      </c>
      <c r="Q253" s="16" t="str">
        <f t="shared" si="11"/>
        <v>fotball.no</v>
      </c>
      <c r="R253" t="s">
        <v>25</v>
      </c>
    </row>
    <row r="254" spans="1:18">
      <c r="A254" s="2">
        <v>44844.729166666664</v>
      </c>
      <c r="B254" t="s">
        <v>177</v>
      </c>
      <c r="C254" s="4" t="s">
        <v>108</v>
      </c>
      <c r="D254" t="s">
        <v>66</v>
      </c>
      <c r="E254" t="s">
        <v>626</v>
      </c>
      <c r="F254" t="s">
        <v>258</v>
      </c>
      <c r="G254" t="s">
        <v>216</v>
      </c>
      <c r="H254" s="16" t="str">
        <f t="shared" si="9"/>
        <v>Lenke fotball.no</v>
      </c>
      <c r="I254" s="13" t="s">
        <v>81</v>
      </c>
      <c r="J254" s="13" t="s">
        <v>82</v>
      </c>
      <c r="K254" s="13">
        <v>90718411</v>
      </c>
      <c r="L254" s="13" t="s">
        <v>83</v>
      </c>
      <c r="M254" s="13" t="s">
        <v>84</v>
      </c>
      <c r="N254" s="14">
        <v>95204849</v>
      </c>
      <c r="O254" t="s">
        <v>627</v>
      </c>
      <c r="P254" t="str">
        <f t="shared" si="10"/>
        <v>https://www.fotball.no/sok/?q=03208104079</v>
      </c>
      <c r="Q254" s="16" t="str">
        <f t="shared" si="11"/>
        <v>fotball.no</v>
      </c>
      <c r="R254" t="s">
        <v>25</v>
      </c>
    </row>
    <row r="255" spans="1:18">
      <c r="A255" s="2">
        <v>44844.798611111109</v>
      </c>
      <c r="B255" t="s">
        <v>177</v>
      </c>
      <c r="C255" s="4" t="s">
        <v>50</v>
      </c>
      <c r="D255" t="s">
        <v>196</v>
      </c>
      <c r="E255" t="s">
        <v>267</v>
      </c>
      <c r="F255" t="s">
        <v>53</v>
      </c>
      <c r="G255" t="s">
        <v>54</v>
      </c>
      <c r="H255" s="16" t="str">
        <f t="shared" si="9"/>
        <v>Lenke fotball.no</v>
      </c>
      <c r="I255" s="13" t="s">
        <v>87</v>
      </c>
      <c r="J255" s="13" t="s">
        <v>88</v>
      </c>
      <c r="K255" s="13">
        <v>46273341</v>
      </c>
      <c r="L255" s="13" t="s">
        <v>89</v>
      </c>
      <c r="M255" s="13" t="s">
        <v>88</v>
      </c>
      <c r="N255" s="14">
        <v>45114397</v>
      </c>
      <c r="O255" t="s">
        <v>628</v>
      </c>
      <c r="P255" t="str">
        <f t="shared" si="10"/>
        <v>https://www.fotball.no/sok/?q=03111009079</v>
      </c>
      <c r="Q255" s="16" t="str">
        <f t="shared" si="11"/>
        <v>fotball.no</v>
      </c>
      <c r="R255" t="s">
        <v>41</v>
      </c>
    </row>
    <row r="256" spans="1:18">
      <c r="A256" s="2">
        <v>44844.798611111109</v>
      </c>
      <c r="B256" t="s">
        <v>177</v>
      </c>
      <c r="C256" s="4" t="s">
        <v>50</v>
      </c>
      <c r="D256" t="s">
        <v>194</v>
      </c>
      <c r="E256" t="s">
        <v>355</v>
      </c>
      <c r="F256" t="s">
        <v>35</v>
      </c>
      <c r="G256" t="s">
        <v>195</v>
      </c>
      <c r="H256" s="16" t="str">
        <f t="shared" si="9"/>
        <v>Lenke fotball.no</v>
      </c>
      <c r="I256" s="13" t="s">
        <v>93</v>
      </c>
      <c r="J256" s="13" t="s">
        <v>94</v>
      </c>
      <c r="K256" s="13">
        <v>45370724</v>
      </c>
      <c r="L256" s="13" t="s">
        <v>95</v>
      </c>
      <c r="M256" s="13" t="s">
        <v>96</v>
      </c>
      <c r="N256" s="14">
        <v>99272072</v>
      </c>
      <c r="O256" t="s">
        <v>629</v>
      </c>
      <c r="P256" t="str">
        <f t="shared" si="10"/>
        <v>https://www.fotball.no/sok/?q=03211104078</v>
      </c>
      <c r="Q256" s="16" t="str">
        <f t="shared" si="11"/>
        <v>fotball.no</v>
      </c>
      <c r="R256" t="s">
        <v>41</v>
      </c>
    </row>
    <row r="257" spans="1:18">
      <c r="A257" s="2">
        <v>44845.729166666664</v>
      </c>
      <c r="B257" t="s">
        <v>15</v>
      </c>
      <c r="C257" s="4" t="s">
        <v>108</v>
      </c>
      <c r="D257" t="s">
        <v>71</v>
      </c>
      <c r="E257" t="s">
        <v>200</v>
      </c>
      <c r="F257" t="s">
        <v>255</v>
      </c>
      <c r="G257" t="s">
        <v>116</v>
      </c>
      <c r="H257" s="16" t="str">
        <f t="shared" si="9"/>
        <v>Lenke fotball.no</v>
      </c>
      <c r="I257" s="13" t="s">
        <v>100</v>
      </c>
      <c r="J257" s="13" t="s">
        <v>101</v>
      </c>
      <c r="K257" s="13">
        <v>93017282</v>
      </c>
      <c r="L257" s="13" t="s">
        <v>102</v>
      </c>
      <c r="M257" s="13" t="s">
        <v>103</v>
      </c>
      <c r="N257" s="14">
        <v>90606165</v>
      </c>
      <c r="O257" t="s">
        <v>630</v>
      </c>
      <c r="P257" t="str">
        <f t="shared" si="10"/>
        <v>https://www.fotball.no/sok/?q=03208106076</v>
      </c>
      <c r="Q257" s="16" t="str">
        <f t="shared" si="11"/>
        <v>fotball.no</v>
      </c>
      <c r="R257" t="s">
        <v>25</v>
      </c>
    </row>
    <row r="258" spans="1:18">
      <c r="A258" s="2">
        <v>44845.75</v>
      </c>
      <c r="B258" t="s">
        <v>15</v>
      </c>
      <c r="C258" s="4" t="s">
        <v>26</v>
      </c>
      <c r="D258" t="s">
        <v>66</v>
      </c>
      <c r="E258" t="s">
        <v>85</v>
      </c>
      <c r="F258" t="s">
        <v>35</v>
      </c>
      <c r="G258" t="s">
        <v>166</v>
      </c>
      <c r="H258" s="16" t="str">
        <f t="shared" ref="H258:H321" si="12">HYPERLINK(P258,"Lenke fotball.no")</f>
        <v>Lenke fotball.no</v>
      </c>
      <c r="I258" s="13" t="s">
        <v>117</v>
      </c>
      <c r="J258" s="13" t="s">
        <v>118</v>
      </c>
      <c r="K258" s="13">
        <v>96647443</v>
      </c>
      <c r="L258" s="13" t="s">
        <v>119</v>
      </c>
      <c r="M258" s="13" t="s">
        <v>120</v>
      </c>
      <c r="N258" s="14">
        <v>91630322</v>
      </c>
      <c r="O258" t="s">
        <v>634</v>
      </c>
      <c r="P258" t="str">
        <f t="shared" ref="P258:P321" si="13">CONCATENATE("https://www.fotball.no/sok/?q=",O258)</f>
        <v>https://www.fotball.no/sok/?q=03210705076</v>
      </c>
      <c r="Q258" s="16" t="str">
        <f t="shared" ref="Q258:Q321" si="14">HYPERLINK(P258,"fotball.no")</f>
        <v>fotball.no</v>
      </c>
      <c r="R258" t="s">
        <v>41</v>
      </c>
    </row>
    <row r="259" spans="1:18">
      <c r="A259" s="2">
        <v>44845.75</v>
      </c>
      <c r="B259" t="s">
        <v>15</v>
      </c>
      <c r="C259" s="4" t="s">
        <v>26</v>
      </c>
      <c r="D259" t="s">
        <v>121</v>
      </c>
      <c r="E259" t="s">
        <v>632</v>
      </c>
      <c r="F259" t="s">
        <v>44</v>
      </c>
      <c r="G259" t="s">
        <v>214</v>
      </c>
      <c r="H259" s="16" t="str">
        <f t="shared" si="12"/>
        <v>Lenke fotball.no</v>
      </c>
      <c r="I259" s="13" t="s">
        <v>111</v>
      </c>
      <c r="J259" s="13" t="s">
        <v>112</v>
      </c>
      <c r="K259" s="13">
        <v>92165424</v>
      </c>
      <c r="L259" s="13" t="s">
        <v>113</v>
      </c>
      <c r="M259" s="13" t="s">
        <v>114</v>
      </c>
      <c r="N259" s="14">
        <v>92822079</v>
      </c>
      <c r="O259" t="s">
        <v>633</v>
      </c>
      <c r="P259" t="str">
        <f t="shared" si="13"/>
        <v>https://www.fotball.no/sok/?q=03108108079</v>
      </c>
      <c r="Q259" s="16" t="str">
        <f t="shared" si="14"/>
        <v>fotball.no</v>
      </c>
      <c r="R259" t="s">
        <v>25</v>
      </c>
    </row>
    <row r="260" spans="1:18">
      <c r="A260" s="2">
        <v>44845.75</v>
      </c>
      <c r="B260" t="s">
        <v>15</v>
      </c>
      <c r="C260" s="4" t="s">
        <v>26</v>
      </c>
      <c r="D260" t="s">
        <v>78</v>
      </c>
      <c r="E260" t="s">
        <v>355</v>
      </c>
      <c r="F260" t="s">
        <v>19</v>
      </c>
      <c r="G260" t="s">
        <v>210</v>
      </c>
      <c r="H260" s="16" t="str">
        <f t="shared" si="12"/>
        <v>Lenke fotball.no</v>
      </c>
      <c r="I260" s="17"/>
      <c r="J260" s="17"/>
      <c r="K260" s="17"/>
      <c r="L260" s="17"/>
      <c r="M260" s="17"/>
      <c r="N260" s="18"/>
      <c r="O260" t="s">
        <v>631</v>
      </c>
      <c r="P260" t="str">
        <f t="shared" si="13"/>
        <v>https://www.fotball.no/sok/?q=03108107079</v>
      </c>
      <c r="Q260" s="16" t="str">
        <f t="shared" si="14"/>
        <v>fotball.no</v>
      </c>
      <c r="R260" t="s">
        <v>25</v>
      </c>
    </row>
    <row r="261" spans="1:18">
      <c r="A261" s="2">
        <v>44845.798611111109</v>
      </c>
      <c r="B261" t="s">
        <v>15</v>
      </c>
      <c r="C261" s="4" t="s">
        <v>50</v>
      </c>
      <c r="D261" t="s">
        <v>104</v>
      </c>
      <c r="E261" t="s">
        <v>262</v>
      </c>
      <c r="F261" t="s">
        <v>35</v>
      </c>
      <c r="G261" t="s">
        <v>106</v>
      </c>
      <c r="H261" s="16" t="str">
        <f t="shared" si="12"/>
        <v>Lenke fotball.no</v>
      </c>
      <c r="I261" s="13" t="s">
        <v>129</v>
      </c>
      <c r="J261" s="13" t="s">
        <v>130</v>
      </c>
      <c r="K261" s="13">
        <v>46811890</v>
      </c>
      <c r="L261" s="13" t="s">
        <v>125</v>
      </c>
      <c r="M261" s="13" t="s">
        <v>126</v>
      </c>
      <c r="N261" s="14">
        <v>95982610</v>
      </c>
      <c r="O261" t="s">
        <v>636</v>
      </c>
      <c r="P261" t="str">
        <f t="shared" si="13"/>
        <v>https://www.fotball.no/sok/?q=03211106077</v>
      </c>
      <c r="Q261" s="16" t="str">
        <f t="shared" si="14"/>
        <v>fotball.no</v>
      </c>
      <c r="R261" t="s">
        <v>41</v>
      </c>
    </row>
    <row r="262" spans="1:18">
      <c r="A262" s="2">
        <v>44845.798611111109</v>
      </c>
      <c r="B262" t="s">
        <v>15</v>
      </c>
      <c r="C262" s="4" t="s">
        <v>50</v>
      </c>
      <c r="D262" t="s">
        <v>144</v>
      </c>
      <c r="E262" t="s">
        <v>247</v>
      </c>
      <c r="F262" t="s">
        <v>53</v>
      </c>
      <c r="G262" t="s">
        <v>146</v>
      </c>
      <c r="H262" s="16" t="str">
        <f t="shared" si="12"/>
        <v>Lenke fotball.no</v>
      </c>
      <c r="I262" s="13" t="s">
        <v>123</v>
      </c>
      <c r="J262" s="13" t="s">
        <v>124</v>
      </c>
      <c r="K262" s="13">
        <v>46816630</v>
      </c>
      <c r="L262" s="13" t="s">
        <v>125</v>
      </c>
      <c r="M262" s="13" t="s">
        <v>126</v>
      </c>
      <c r="N262" s="14">
        <v>95982610</v>
      </c>
      <c r="O262" t="s">
        <v>635</v>
      </c>
      <c r="P262" t="str">
        <f t="shared" si="13"/>
        <v>https://www.fotball.no/sok/?q=03111008076</v>
      </c>
      <c r="Q262" s="16" t="str">
        <f t="shared" si="14"/>
        <v>fotball.no</v>
      </c>
      <c r="R262" t="s">
        <v>41</v>
      </c>
    </row>
    <row r="263" spans="1:18">
      <c r="A263" s="2">
        <v>44846.708333333336</v>
      </c>
      <c r="B263" t="s">
        <v>65</v>
      </c>
      <c r="C263" s="4" t="s">
        <v>16</v>
      </c>
      <c r="D263" t="s">
        <v>151</v>
      </c>
      <c r="E263" t="s">
        <v>272</v>
      </c>
      <c r="F263" t="s">
        <v>253</v>
      </c>
      <c r="G263" t="s">
        <v>218</v>
      </c>
      <c r="H263" s="16" t="str">
        <f t="shared" si="12"/>
        <v>Lenke fotball.no</v>
      </c>
      <c r="I263" s="13" t="s">
        <v>134</v>
      </c>
      <c r="J263" s="13" t="s">
        <v>135</v>
      </c>
      <c r="K263" s="13">
        <v>45114656</v>
      </c>
      <c r="L263" s="13" t="s">
        <v>136</v>
      </c>
      <c r="M263" s="13" t="s">
        <v>137</v>
      </c>
      <c r="N263" s="14">
        <v>92288640</v>
      </c>
      <c r="O263" t="s">
        <v>637</v>
      </c>
      <c r="P263" t="str">
        <f t="shared" si="13"/>
        <v>https://www.fotball.no/sok/?q=03109112078</v>
      </c>
      <c r="Q263" s="16" t="str">
        <f t="shared" si="14"/>
        <v>fotball.no</v>
      </c>
      <c r="R263" t="s">
        <v>25</v>
      </c>
    </row>
    <row r="264" spans="1:18">
      <c r="A264" s="2">
        <v>44846.75</v>
      </c>
      <c r="B264" t="s">
        <v>65</v>
      </c>
      <c r="C264" s="4" t="s">
        <v>26</v>
      </c>
      <c r="D264" t="s">
        <v>121</v>
      </c>
      <c r="E264" t="s">
        <v>269</v>
      </c>
      <c r="F264" t="s">
        <v>44</v>
      </c>
      <c r="G264" t="s">
        <v>211</v>
      </c>
      <c r="H264" s="16" t="str">
        <f t="shared" si="12"/>
        <v>Lenke fotball.no</v>
      </c>
      <c r="I264" s="13" t="s">
        <v>140</v>
      </c>
      <c r="J264" s="13" t="s">
        <v>141</v>
      </c>
      <c r="K264" s="13">
        <v>96046878</v>
      </c>
      <c r="L264" s="13" t="s">
        <v>142</v>
      </c>
      <c r="M264" s="13" t="s">
        <v>143</v>
      </c>
      <c r="N264" s="14">
        <v>91359616</v>
      </c>
      <c r="O264" t="s">
        <v>638</v>
      </c>
      <c r="P264" t="str">
        <f t="shared" si="13"/>
        <v>https://www.fotball.no/sok/?q=03109109079</v>
      </c>
      <c r="Q264" s="16" t="str">
        <f t="shared" si="14"/>
        <v>fotball.no</v>
      </c>
      <c r="R264" t="s">
        <v>25</v>
      </c>
    </row>
    <row r="265" spans="1:18">
      <c r="A265" s="2">
        <v>44846.75</v>
      </c>
      <c r="B265" t="s">
        <v>65</v>
      </c>
      <c r="C265" s="4" t="s">
        <v>26</v>
      </c>
      <c r="D265" t="s">
        <v>121</v>
      </c>
      <c r="E265" t="s">
        <v>252</v>
      </c>
      <c r="F265" t="s">
        <v>53</v>
      </c>
      <c r="G265" t="s">
        <v>122</v>
      </c>
      <c r="H265" s="16" t="str">
        <f t="shared" si="12"/>
        <v>Lenke fotball.no</v>
      </c>
      <c r="I265" s="13" t="s">
        <v>153</v>
      </c>
      <c r="J265" s="13" t="s">
        <v>154</v>
      </c>
      <c r="K265" s="13">
        <v>91580813</v>
      </c>
      <c r="L265" s="13" t="s">
        <v>155</v>
      </c>
      <c r="M265" s="13" t="s">
        <v>154</v>
      </c>
      <c r="N265" s="14">
        <v>90603925</v>
      </c>
      <c r="O265" t="s">
        <v>640</v>
      </c>
      <c r="P265" t="str">
        <f t="shared" si="13"/>
        <v>https://www.fotball.no/sok/?q=03110705077</v>
      </c>
      <c r="Q265" s="16" t="str">
        <f t="shared" si="14"/>
        <v>fotball.no</v>
      </c>
      <c r="R265" t="s">
        <v>41</v>
      </c>
    </row>
    <row r="266" spans="1:18">
      <c r="A266" s="2">
        <v>44846.75</v>
      </c>
      <c r="B266" t="s">
        <v>65</v>
      </c>
      <c r="C266" s="4" t="s">
        <v>26</v>
      </c>
      <c r="D266" t="s">
        <v>202</v>
      </c>
      <c r="E266" t="s">
        <v>252</v>
      </c>
      <c r="F266" t="s">
        <v>19</v>
      </c>
      <c r="G266" t="s">
        <v>204</v>
      </c>
      <c r="H266" s="16" t="str">
        <f t="shared" si="12"/>
        <v>Lenke fotball.no</v>
      </c>
      <c r="I266" s="13" t="s">
        <v>147</v>
      </c>
      <c r="J266" s="13" t="s">
        <v>148</v>
      </c>
      <c r="K266" s="13">
        <v>41280481</v>
      </c>
      <c r="L266" s="13" t="s">
        <v>149</v>
      </c>
      <c r="M266" s="13" t="s">
        <v>150</v>
      </c>
      <c r="N266" s="14">
        <v>90877479</v>
      </c>
      <c r="O266" t="s">
        <v>639</v>
      </c>
      <c r="P266" t="str">
        <f t="shared" si="13"/>
        <v>https://www.fotball.no/sok/?q=03109110078</v>
      </c>
      <c r="Q266" s="16" t="str">
        <f t="shared" si="14"/>
        <v>fotball.no</v>
      </c>
      <c r="R266" t="s">
        <v>25</v>
      </c>
    </row>
    <row r="267" spans="1:18">
      <c r="A267" s="2">
        <v>44846.798611111109</v>
      </c>
      <c r="B267" t="s">
        <v>65</v>
      </c>
      <c r="C267" s="4" t="s">
        <v>50</v>
      </c>
      <c r="D267" t="s">
        <v>97</v>
      </c>
      <c r="E267" t="s">
        <v>85</v>
      </c>
      <c r="F267" t="s">
        <v>53</v>
      </c>
      <c r="G267" t="s">
        <v>99</v>
      </c>
      <c r="H267" s="16" t="str">
        <f t="shared" si="12"/>
        <v>Lenke fotball.no</v>
      </c>
      <c r="I267" s="13" t="s">
        <v>167</v>
      </c>
      <c r="J267" s="13" t="s">
        <v>168</v>
      </c>
      <c r="K267" s="13">
        <v>48376975</v>
      </c>
      <c r="L267" s="13" t="s">
        <v>169</v>
      </c>
      <c r="M267" s="13" t="s">
        <v>170</v>
      </c>
      <c r="N267" s="14">
        <v>40339372</v>
      </c>
      <c r="O267" t="s">
        <v>642</v>
      </c>
      <c r="P267" t="str">
        <f t="shared" si="13"/>
        <v>https://www.fotball.no/sok/?q=03211103077</v>
      </c>
      <c r="Q267" s="16" t="str">
        <f t="shared" si="14"/>
        <v>fotball.no</v>
      </c>
      <c r="R267" t="s">
        <v>41</v>
      </c>
    </row>
    <row r="268" spans="1:18">
      <c r="A268" s="2">
        <v>44846.798611111109</v>
      </c>
      <c r="B268" t="s">
        <v>65</v>
      </c>
      <c r="C268" s="4" t="s">
        <v>50</v>
      </c>
      <c r="D268" t="s">
        <v>151</v>
      </c>
      <c r="E268" t="s">
        <v>343</v>
      </c>
      <c r="F268" t="s">
        <v>35</v>
      </c>
      <c r="G268" t="s">
        <v>152</v>
      </c>
      <c r="H268" s="16" t="str">
        <f t="shared" si="12"/>
        <v>Lenke fotball.no</v>
      </c>
      <c r="I268" s="13" t="s">
        <v>160</v>
      </c>
      <c r="J268" s="13" t="s">
        <v>161</v>
      </c>
      <c r="K268" s="13">
        <v>90229700</v>
      </c>
      <c r="L268" s="13" t="s">
        <v>162</v>
      </c>
      <c r="M268" s="13" t="s">
        <v>163</v>
      </c>
      <c r="N268" s="14">
        <v>41471892</v>
      </c>
      <c r="O268" t="s">
        <v>641</v>
      </c>
      <c r="P268" t="str">
        <f t="shared" si="13"/>
        <v>https://www.fotball.no/sok/?q=03111020077</v>
      </c>
      <c r="Q268" s="16" t="str">
        <f t="shared" si="14"/>
        <v>fotball.no</v>
      </c>
      <c r="R268" t="s">
        <v>41</v>
      </c>
    </row>
    <row r="269" spans="1:18">
      <c r="A269" s="2">
        <v>44847.71875</v>
      </c>
      <c r="B269" t="s">
        <v>107</v>
      </c>
      <c r="C269" s="4" t="s">
        <v>643</v>
      </c>
      <c r="D269" t="s">
        <v>71</v>
      </c>
      <c r="E269" t="s">
        <v>267</v>
      </c>
      <c r="F269" t="s">
        <v>255</v>
      </c>
      <c r="G269" t="s">
        <v>73</v>
      </c>
      <c r="H269" s="16" t="str">
        <f t="shared" si="12"/>
        <v>Lenke fotball.no</v>
      </c>
      <c r="I269" s="13" t="s">
        <v>173</v>
      </c>
      <c r="J269" s="13" t="s">
        <v>174</v>
      </c>
      <c r="K269" s="13">
        <v>94181582</v>
      </c>
      <c r="L269" s="13" t="s">
        <v>175</v>
      </c>
      <c r="M269" s="13" t="s">
        <v>176</v>
      </c>
      <c r="N269" s="14">
        <v>48277813</v>
      </c>
      <c r="O269" t="s">
        <v>644</v>
      </c>
      <c r="P269" t="str">
        <f t="shared" si="13"/>
        <v>https://www.fotball.no/sok/?q=03108113077</v>
      </c>
      <c r="Q269" s="16" t="str">
        <f t="shared" si="14"/>
        <v>fotball.no</v>
      </c>
      <c r="R269" t="s">
        <v>25</v>
      </c>
    </row>
    <row r="270" spans="1:18">
      <c r="A270" s="2">
        <v>44847.722222222219</v>
      </c>
      <c r="B270" t="s">
        <v>107</v>
      </c>
      <c r="C270" s="4" t="s">
        <v>624</v>
      </c>
      <c r="D270" t="s">
        <v>66</v>
      </c>
      <c r="E270" t="s">
        <v>205</v>
      </c>
      <c r="F270" t="s">
        <v>258</v>
      </c>
      <c r="G270" t="s">
        <v>139</v>
      </c>
      <c r="H270" s="16" t="str">
        <f t="shared" si="12"/>
        <v>Lenke fotball.no</v>
      </c>
      <c r="I270" s="13" t="s">
        <v>184</v>
      </c>
      <c r="J270" s="13" t="s">
        <v>185</v>
      </c>
      <c r="K270" s="13">
        <v>48507833</v>
      </c>
      <c r="L270" s="13" t="s">
        <v>186</v>
      </c>
      <c r="M270" s="13" t="s">
        <v>187</v>
      </c>
      <c r="N270" s="14">
        <v>99575373</v>
      </c>
      <c r="O270" t="s">
        <v>646</v>
      </c>
      <c r="P270" t="str">
        <f t="shared" si="13"/>
        <v>https://www.fotball.no/sok/?q=03209105076</v>
      </c>
      <c r="Q270" s="16" t="str">
        <f t="shared" si="14"/>
        <v>fotball.no</v>
      </c>
      <c r="R270" t="s">
        <v>25</v>
      </c>
    </row>
    <row r="271" spans="1:18">
      <c r="A271" s="2">
        <v>44847.722222222219</v>
      </c>
      <c r="B271" t="s">
        <v>107</v>
      </c>
      <c r="C271" s="4" t="s">
        <v>624</v>
      </c>
      <c r="D271" t="s">
        <v>42</v>
      </c>
      <c r="E271" t="s">
        <v>121</v>
      </c>
      <c r="F271" t="s">
        <v>253</v>
      </c>
      <c r="G271" t="s">
        <v>45</v>
      </c>
      <c r="H271" s="16" t="str">
        <f t="shared" si="12"/>
        <v>Lenke fotball.no</v>
      </c>
      <c r="I271" s="13" t="s">
        <v>180</v>
      </c>
      <c r="J271" s="13" t="s">
        <v>181</v>
      </c>
      <c r="K271" s="13">
        <v>98068629</v>
      </c>
      <c r="L271" s="13" t="s">
        <v>182</v>
      </c>
      <c r="M271" s="13" t="s">
        <v>183</v>
      </c>
      <c r="N271" s="14">
        <v>95245383</v>
      </c>
      <c r="O271" t="s">
        <v>645</v>
      </c>
      <c r="P271" t="str">
        <f t="shared" si="13"/>
        <v>https://www.fotball.no/sok/?q=03209104077</v>
      </c>
      <c r="Q271" s="16" t="str">
        <f t="shared" si="14"/>
        <v>fotball.no</v>
      </c>
      <c r="R271" t="s">
        <v>25</v>
      </c>
    </row>
    <row r="272" spans="1:18">
      <c r="A272" s="2">
        <v>44847.725694444445</v>
      </c>
      <c r="B272" t="s">
        <v>107</v>
      </c>
      <c r="C272" s="4" t="s">
        <v>647</v>
      </c>
      <c r="D272" t="s">
        <v>78</v>
      </c>
      <c r="E272" t="s">
        <v>145</v>
      </c>
      <c r="F272" t="s">
        <v>260</v>
      </c>
      <c r="G272" t="s">
        <v>92</v>
      </c>
      <c r="H272" s="16" t="str">
        <f t="shared" si="12"/>
        <v>Lenke fotball.no</v>
      </c>
      <c r="I272" s="13" t="s">
        <v>190</v>
      </c>
      <c r="J272" s="13" t="s">
        <v>191</v>
      </c>
      <c r="K272" s="13">
        <v>48292425</v>
      </c>
      <c r="L272" s="13" t="s">
        <v>192</v>
      </c>
      <c r="M272" s="13" t="s">
        <v>193</v>
      </c>
      <c r="N272" s="14">
        <v>97144697</v>
      </c>
      <c r="O272" t="s">
        <v>648</v>
      </c>
      <c r="P272" t="str">
        <f t="shared" si="13"/>
        <v>https://www.fotball.no/sok/?q=03209103078</v>
      </c>
      <c r="Q272" s="16" t="str">
        <f t="shared" si="14"/>
        <v>fotball.no</v>
      </c>
      <c r="R272" t="s">
        <v>25</v>
      </c>
    </row>
    <row r="273" spans="1:18">
      <c r="A273" s="2">
        <v>44847.743055555555</v>
      </c>
      <c r="B273" t="s">
        <v>107</v>
      </c>
      <c r="C273" s="4" t="s">
        <v>201</v>
      </c>
      <c r="D273" t="s">
        <v>27</v>
      </c>
      <c r="E273" t="s">
        <v>612</v>
      </c>
      <c r="F273" t="s">
        <v>35</v>
      </c>
      <c r="G273" t="s">
        <v>86</v>
      </c>
      <c r="H273" s="16" t="str">
        <f t="shared" si="12"/>
        <v>Lenke fotball.no</v>
      </c>
      <c r="I273" s="13" t="s">
        <v>21</v>
      </c>
      <c r="J273" s="13" t="s">
        <v>22</v>
      </c>
      <c r="K273" s="13">
        <v>96914342</v>
      </c>
      <c r="L273" s="13" t="s">
        <v>23</v>
      </c>
      <c r="M273" s="13" t="s">
        <v>24</v>
      </c>
      <c r="N273" s="14">
        <v>46410070</v>
      </c>
      <c r="O273" t="s">
        <v>649</v>
      </c>
      <c r="P273" t="str">
        <f t="shared" si="13"/>
        <v>https://www.fotball.no/sok/?q=03110707079</v>
      </c>
      <c r="Q273" s="16" t="str">
        <f t="shared" si="14"/>
        <v>fotball.no</v>
      </c>
      <c r="R273" t="s">
        <v>41</v>
      </c>
    </row>
    <row r="274" spans="1:18">
      <c r="A274" s="2">
        <v>44847.75</v>
      </c>
      <c r="B274" t="s">
        <v>107</v>
      </c>
      <c r="C274" s="4" t="s">
        <v>26</v>
      </c>
      <c r="D274" t="s">
        <v>66</v>
      </c>
      <c r="E274" t="s">
        <v>650</v>
      </c>
      <c r="F274" t="s">
        <v>44</v>
      </c>
      <c r="G274" t="s">
        <v>67</v>
      </c>
      <c r="H274" s="16" t="str">
        <f t="shared" si="12"/>
        <v>Lenke fotball.no</v>
      </c>
      <c r="I274" s="13" t="s">
        <v>30</v>
      </c>
      <c r="J274" s="13" t="s">
        <v>31</v>
      </c>
      <c r="K274" s="13">
        <v>41346207</v>
      </c>
      <c r="L274" s="13" t="s">
        <v>32</v>
      </c>
      <c r="M274" s="13" t="s">
        <v>33</v>
      </c>
      <c r="N274" s="14">
        <v>41346207</v>
      </c>
      <c r="O274" t="s">
        <v>651</v>
      </c>
      <c r="P274" t="str">
        <f t="shared" si="13"/>
        <v>https://www.fotball.no/sok/?q=03108112076</v>
      </c>
      <c r="Q274" s="16" t="str">
        <f t="shared" si="14"/>
        <v>fotball.no</v>
      </c>
      <c r="R274" t="s">
        <v>25</v>
      </c>
    </row>
    <row r="275" spans="1:18">
      <c r="A275" s="2">
        <v>44847.75</v>
      </c>
      <c r="B275" t="s">
        <v>107</v>
      </c>
      <c r="C275" s="4" t="s">
        <v>26</v>
      </c>
      <c r="D275" t="s">
        <v>151</v>
      </c>
      <c r="E275" t="s">
        <v>188</v>
      </c>
      <c r="F275" t="s">
        <v>53</v>
      </c>
      <c r="G275" t="s">
        <v>159</v>
      </c>
      <c r="H275" s="16" t="str">
        <f t="shared" si="12"/>
        <v>Lenke fotball.no</v>
      </c>
      <c r="I275" s="13" t="s">
        <v>46</v>
      </c>
      <c r="J275" s="13" t="s">
        <v>47</v>
      </c>
      <c r="K275" s="13">
        <v>46526259</v>
      </c>
      <c r="L275" s="13" t="s">
        <v>48</v>
      </c>
      <c r="M275" s="13" t="s">
        <v>49</v>
      </c>
      <c r="N275" s="14">
        <v>94531059</v>
      </c>
      <c r="O275" t="s">
        <v>654</v>
      </c>
      <c r="P275" t="str">
        <f t="shared" si="13"/>
        <v>https://www.fotball.no/sok/?q=03110708080</v>
      </c>
      <c r="Q275" s="16" t="str">
        <f t="shared" si="14"/>
        <v>fotball.no</v>
      </c>
      <c r="R275" t="s">
        <v>41</v>
      </c>
    </row>
    <row r="276" spans="1:18">
      <c r="A276" s="2">
        <v>44847.75</v>
      </c>
      <c r="B276" t="s">
        <v>107</v>
      </c>
      <c r="C276" s="4" t="s">
        <v>26</v>
      </c>
      <c r="D276" t="s">
        <v>229</v>
      </c>
      <c r="E276" t="s">
        <v>652</v>
      </c>
      <c r="F276" t="s">
        <v>19</v>
      </c>
      <c r="G276" t="s">
        <v>230</v>
      </c>
      <c r="H276" s="16" t="str">
        <f t="shared" si="12"/>
        <v>Lenke fotball.no</v>
      </c>
      <c r="I276" s="13" t="s">
        <v>37</v>
      </c>
      <c r="J276" s="13" t="s">
        <v>38</v>
      </c>
      <c r="K276" s="13">
        <v>91999058</v>
      </c>
      <c r="L276" s="13" t="s">
        <v>39</v>
      </c>
      <c r="M276" s="13" t="s">
        <v>40</v>
      </c>
      <c r="N276" s="14">
        <v>97744445</v>
      </c>
      <c r="O276" t="s">
        <v>653</v>
      </c>
      <c r="P276" t="str">
        <f t="shared" si="13"/>
        <v>https://www.fotball.no/sok/?q=03108115079</v>
      </c>
      <c r="Q276" s="16" t="str">
        <f t="shared" si="14"/>
        <v>fotball.no</v>
      </c>
      <c r="R276" t="s">
        <v>25</v>
      </c>
    </row>
    <row r="277" spans="1:18">
      <c r="A277" s="2">
        <v>44847.791666666664</v>
      </c>
      <c r="B277" t="s">
        <v>107</v>
      </c>
      <c r="C277" s="4" t="s">
        <v>206</v>
      </c>
      <c r="D277" t="s">
        <v>71</v>
      </c>
      <c r="E277" t="s">
        <v>212</v>
      </c>
      <c r="F277" t="s">
        <v>35</v>
      </c>
      <c r="G277" t="s">
        <v>128</v>
      </c>
      <c r="H277" s="16" t="str">
        <f t="shared" si="12"/>
        <v>Lenke fotball.no</v>
      </c>
      <c r="I277" s="13" t="s">
        <v>55</v>
      </c>
      <c r="J277" s="13" t="s">
        <v>56</v>
      </c>
      <c r="K277" s="13">
        <v>93005478</v>
      </c>
      <c r="L277" s="13" t="s">
        <v>57</v>
      </c>
      <c r="M277" s="13" t="s">
        <v>56</v>
      </c>
      <c r="N277" s="14">
        <v>48404107</v>
      </c>
      <c r="O277" t="s">
        <v>655</v>
      </c>
      <c r="P277" t="str">
        <f t="shared" si="13"/>
        <v>https://www.fotball.no/sok/?q=03210703079</v>
      </c>
      <c r="Q277" s="16" t="str">
        <f t="shared" si="14"/>
        <v>fotball.no</v>
      </c>
      <c r="R277" t="s">
        <v>41</v>
      </c>
    </row>
    <row r="278" spans="1:18">
      <c r="A278" s="2">
        <v>44847.798611111109</v>
      </c>
      <c r="B278" t="s">
        <v>107</v>
      </c>
      <c r="C278" s="4" t="s">
        <v>50</v>
      </c>
      <c r="D278" t="s">
        <v>34</v>
      </c>
      <c r="E278" t="s">
        <v>656</v>
      </c>
      <c r="F278" t="s">
        <v>53</v>
      </c>
      <c r="G278" t="s">
        <v>36</v>
      </c>
      <c r="H278" s="16" t="str">
        <f t="shared" si="12"/>
        <v>Lenke fotball.no</v>
      </c>
      <c r="I278" s="13" t="s">
        <v>61</v>
      </c>
      <c r="J278" s="13" t="s">
        <v>62</v>
      </c>
      <c r="K278" s="13">
        <v>98141141</v>
      </c>
      <c r="L278" s="13" t="s">
        <v>63</v>
      </c>
      <c r="M278" s="13" t="s">
        <v>64</v>
      </c>
      <c r="N278" s="14">
        <v>91681662</v>
      </c>
      <c r="O278" t="s">
        <v>657</v>
      </c>
      <c r="P278" t="str">
        <f t="shared" si="13"/>
        <v>https://www.fotball.no/sok/?q=03111010080</v>
      </c>
      <c r="Q278" s="16" t="str">
        <f t="shared" si="14"/>
        <v>fotball.no</v>
      </c>
      <c r="R278" t="s">
        <v>41</v>
      </c>
    </row>
    <row r="279" spans="1:18">
      <c r="A279" s="2">
        <v>44851.715277777781</v>
      </c>
      <c r="B279" t="s">
        <v>177</v>
      </c>
      <c r="C279" s="4" t="s">
        <v>658</v>
      </c>
      <c r="D279" t="s">
        <v>27</v>
      </c>
      <c r="E279" t="s">
        <v>158</v>
      </c>
      <c r="F279" t="s">
        <v>260</v>
      </c>
      <c r="G279" t="s">
        <v>226</v>
      </c>
      <c r="H279" s="16" t="str">
        <f t="shared" si="12"/>
        <v>Lenke fotball.no</v>
      </c>
      <c r="I279" s="13" t="s">
        <v>68</v>
      </c>
      <c r="J279" s="13" t="s">
        <v>69</v>
      </c>
      <c r="K279" s="13">
        <v>41864230</v>
      </c>
      <c r="L279" s="13" t="s">
        <v>70</v>
      </c>
      <c r="M279" s="13" t="s">
        <v>69</v>
      </c>
      <c r="N279" s="14">
        <v>93483514</v>
      </c>
      <c r="O279" t="s">
        <v>659</v>
      </c>
      <c r="P279" t="str">
        <f t="shared" si="13"/>
        <v>https://www.fotball.no/sok/?q=03108111082</v>
      </c>
      <c r="Q279" s="16" t="str">
        <f t="shared" si="14"/>
        <v>fotball.no</v>
      </c>
      <c r="R279" t="s">
        <v>25</v>
      </c>
    </row>
    <row r="280" spans="1:18">
      <c r="A280" s="2">
        <v>44851.798611111109</v>
      </c>
      <c r="B280" t="s">
        <v>177</v>
      </c>
      <c r="C280" s="4" t="s">
        <v>50</v>
      </c>
      <c r="D280" t="s">
        <v>233</v>
      </c>
      <c r="E280" t="s">
        <v>212</v>
      </c>
      <c r="F280" t="s">
        <v>35</v>
      </c>
      <c r="G280" t="s">
        <v>235</v>
      </c>
      <c r="H280" s="16" t="str">
        <f t="shared" si="12"/>
        <v>Lenke fotball.no</v>
      </c>
      <c r="I280" s="13" t="s">
        <v>74</v>
      </c>
      <c r="J280" s="13" t="s">
        <v>75</v>
      </c>
      <c r="K280" s="13">
        <v>94829354</v>
      </c>
      <c r="L280" s="13" t="s">
        <v>76</v>
      </c>
      <c r="M280" s="13" t="s">
        <v>77</v>
      </c>
      <c r="N280" s="14">
        <v>99621646</v>
      </c>
      <c r="O280" t="s">
        <v>660</v>
      </c>
      <c r="P280" t="str">
        <f t="shared" si="13"/>
        <v>https://www.fotball.no/sok/?q=03211105083</v>
      </c>
      <c r="Q280" s="16" t="str">
        <f t="shared" si="14"/>
        <v>fotball.no</v>
      </c>
      <c r="R280" t="s">
        <v>41</v>
      </c>
    </row>
    <row r="281" spans="1:18">
      <c r="A281" s="2">
        <v>44852.708333333336</v>
      </c>
      <c r="B281" t="s">
        <v>15</v>
      </c>
      <c r="C281" s="4" t="s">
        <v>16</v>
      </c>
      <c r="D281" t="s">
        <v>199</v>
      </c>
      <c r="E281" t="s">
        <v>85</v>
      </c>
      <c r="F281" t="s">
        <v>253</v>
      </c>
      <c r="G281" t="s">
        <v>116</v>
      </c>
      <c r="H281" s="16" t="str">
        <f t="shared" si="12"/>
        <v>Lenke fotball.no</v>
      </c>
      <c r="I281" s="13" t="s">
        <v>81</v>
      </c>
      <c r="J281" s="13" t="s">
        <v>82</v>
      </c>
      <c r="K281" s="13">
        <v>90718411</v>
      </c>
      <c r="L281" s="13" t="s">
        <v>83</v>
      </c>
      <c r="M281" s="13" t="s">
        <v>84</v>
      </c>
      <c r="N281" s="14">
        <v>95204849</v>
      </c>
      <c r="O281" t="s">
        <v>661</v>
      </c>
      <c r="P281" t="str">
        <f t="shared" si="13"/>
        <v>https://www.fotball.no/sok/?q=03208106082</v>
      </c>
      <c r="Q281" s="16" t="str">
        <f t="shared" si="14"/>
        <v>fotball.no</v>
      </c>
      <c r="R281" t="s">
        <v>25</v>
      </c>
    </row>
    <row r="282" spans="1:18">
      <c r="A282" s="2">
        <v>44852.798611111109</v>
      </c>
      <c r="B282" t="s">
        <v>15</v>
      </c>
      <c r="C282" s="4" t="s">
        <v>50</v>
      </c>
      <c r="D282" t="s">
        <v>196</v>
      </c>
      <c r="E282" t="s">
        <v>51</v>
      </c>
      <c r="F282" t="s">
        <v>35</v>
      </c>
      <c r="G282" t="s">
        <v>54</v>
      </c>
      <c r="H282" s="16" t="str">
        <f t="shared" si="12"/>
        <v>Lenke fotball.no</v>
      </c>
      <c r="I282" s="13" t="s">
        <v>87</v>
      </c>
      <c r="J282" s="13" t="s">
        <v>88</v>
      </c>
      <c r="K282" s="13">
        <v>46273341</v>
      </c>
      <c r="L282" s="13" t="s">
        <v>89</v>
      </c>
      <c r="M282" s="13" t="s">
        <v>88</v>
      </c>
      <c r="N282" s="14">
        <v>45114397</v>
      </c>
      <c r="O282" t="s">
        <v>662</v>
      </c>
      <c r="P282" t="str">
        <f t="shared" si="13"/>
        <v>https://www.fotball.no/sok/?q=03111009085</v>
      </c>
      <c r="Q282" s="16" t="str">
        <f t="shared" si="14"/>
        <v>fotball.no</v>
      </c>
      <c r="R282" t="s">
        <v>41</v>
      </c>
    </row>
    <row r="283" spans="1:18">
      <c r="A283" s="2">
        <v>44853.708333333336</v>
      </c>
      <c r="B283" t="s">
        <v>65</v>
      </c>
      <c r="C283" s="4" t="s">
        <v>16</v>
      </c>
      <c r="D283" t="s">
        <v>219</v>
      </c>
      <c r="E283" t="s">
        <v>259</v>
      </c>
      <c r="F283" t="s">
        <v>255</v>
      </c>
      <c r="G283" t="s">
        <v>220</v>
      </c>
      <c r="H283" s="16" t="str">
        <f t="shared" si="12"/>
        <v>Lenke fotball.no</v>
      </c>
      <c r="I283" s="13" t="s">
        <v>111</v>
      </c>
      <c r="J283" s="13" t="s">
        <v>112</v>
      </c>
      <c r="K283" s="13">
        <v>92165424</v>
      </c>
      <c r="L283" s="13" t="s">
        <v>113</v>
      </c>
      <c r="M283" s="13" t="s">
        <v>114</v>
      </c>
      <c r="N283" s="14">
        <v>92822079</v>
      </c>
      <c r="O283" t="s">
        <v>668</v>
      </c>
      <c r="P283" t="str">
        <f t="shared" si="13"/>
        <v>https://www.fotball.no/sok/?q=03109114081</v>
      </c>
      <c r="Q283" s="16" t="str">
        <f t="shared" si="14"/>
        <v>fotball.no</v>
      </c>
      <c r="R283" t="s">
        <v>25</v>
      </c>
    </row>
    <row r="284" spans="1:18">
      <c r="A284" s="2">
        <v>44853.708333333336</v>
      </c>
      <c r="B284" t="s">
        <v>65</v>
      </c>
      <c r="C284" s="4" t="s">
        <v>16</v>
      </c>
      <c r="D284" t="s">
        <v>71</v>
      </c>
      <c r="E284" t="s">
        <v>539</v>
      </c>
      <c r="F284" t="s">
        <v>253</v>
      </c>
      <c r="G284" t="s">
        <v>80</v>
      </c>
      <c r="H284" s="16" t="str">
        <f t="shared" si="12"/>
        <v>Lenke fotball.no</v>
      </c>
      <c r="I284" s="13" t="s">
        <v>93</v>
      </c>
      <c r="J284" s="13" t="s">
        <v>94</v>
      </c>
      <c r="K284" s="13">
        <v>45370724</v>
      </c>
      <c r="L284" s="13" t="s">
        <v>95</v>
      </c>
      <c r="M284" s="13" t="s">
        <v>96</v>
      </c>
      <c r="N284" s="14">
        <v>99272072</v>
      </c>
      <c r="O284" t="s">
        <v>663</v>
      </c>
      <c r="P284" t="str">
        <f t="shared" si="13"/>
        <v>https://www.fotball.no/sok/?q=03109108081</v>
      </c>
      <c r="Q284" s="16" t="str">
        <f t="shared" si="14"/>
        <v>fotball.no</v>
      </c>
      <c r="R284" t="s">
        <v>25</v>
      </c>
    </row>
    <row r="285" spans="1:18">
      <c r="A285" s="2">
        <v>44853.708333333336</v>
      </c>
      <c r="B285" t="s">
        <v>65</v>
      </c>
      <c r="C285" s="4" t="s">
        <v>16</v>
      </c>
      <c r="D285" t="s">
        <v>42</v>
      </c>
      <c r="E285" t="s">
        <v>664</v>
      </c>
      <c r="F285" t="s">
        <v>260</v>
      </c>
      <c r="G285" t="s">
        <v>133</v>
      </c>
      <c r="H285" s="16" t="str">
        <f t="shared" si="12"/>
        <v>Lenke fotball.no</v>
      </c>
      <c r="I285" s="13" t="s">
        <v>100</v>
      </c>
      <c r="J285" s="13" t="s">
        <v>101</v>
      </c>
      <c r="K285" s="13">
        <v>93017282</v>
      </c>
      <c r="L285" s="13" t="s">
        <v>102</v>
      </c>
      <c r="M285" s="13" t="s">
        <v>103</v>
      </c>
      <c r="N285" s="14">
        <v>90606165</v>
      </c>
      <c r="O285" t="s">
        <v>665</v>
      </c>
      <c r="P285" t="str">
        <f t="shared" si="13"/>
        <v>https://www.fotball.no/sok/?q=03109111084</v>
      </c>
      <c r="Q285" s="16" t="str">
        <f t="shared" si="14"/>
        <v>fotball.no</v>
      </c>
      <c r="R285" t="s">
        <v>25</v>
      </c>
    </row>
    <row r="286" spans="1:18">
      <c r="A286" s="2">
        <v>44853.708333333336</v>
      </c>
      <c r="B286" t="s">
        <v>65</v>
      </c>
      <c r="C286" s="4" t="s">
        <v>16</v>
      </c>
      <c r="D286" t="s">
        <v>27</v>
      </c>
      <c r="E286" t="s">
        <v>666</v>
      </c>
      <c r="F286" t="s">
        <v>258</v>
      </c>
      <c r="G286" t="s">
        <v>29</v>
      </c>
      <c r="H286" s="16" t="str">
        <f t="shared" si="12"/>
        <v>Lenke fotball.no</v>
      </c>
      <c r="I286" s="17"/>
      <c r="J286" s="17"/>
      <c r="K286" s="17"/>
      <c r="L286" s="17"/>
      <c r="M286" s="17"/>
      <c r="N286" s="18"/>
      <c r="O286" t="s">
        <v>667</v>
      </c>
      <c r="P286" t="str">
        <f t="shared" si="13"/>
        <v>https://www.fotball.no/sok/?q=03109113084</v>
      </c>
      <c r="Q286" s="16" t="str">
        <f t="shared" si="14"/>
        <v>fotball.no</v>
      </c>
      <c r="R286" t="s">
        <v>25</v>
      </c>
    </row>
    <row r="287" spans="1:18">
      <c r="A287" s="2">
        <v>44853.798611111109</v>
      </c>
      <c r="B287" t="s">
        <v>65</v>
      </c>
      <c r="C287" s="4" t="s">
        <v>50</v>
      </c>
      <c r="D287" t="s">
        <v>42</v>
      </c>
      <c r="E287" t="s">
        <v>28</v>
      </c>
      <c r="F287" t="s">
        <v>35</v>
      </c>
      <c r="G287" t="s">
        <v>213</v>
      </c>
      <c r="H287" s="16" t="str">
        <f t="shared" si="12"/>
        <v>Lenke fotball.no</v>
      </c>
      <c r="I287" s="13" t="s">
        <v>117</v>
      </c>
      <c r="J287" s="13" t="s">
        <v>118</v>
      </c>
      <c r="K287" s="13">
        <v>96647443</v>
      </c>
      <c r="L287" s="13" t="s">
        <v>119</v>
      </c>
      <c r="M287" s="13" t="s">
        <v>120</v>
      </c>
      <c r="N287" s="14">
        <v>91630322</v>
      </c>
      <c r="O287" t="s">
        <v>669</v>
      </c>
      <c r="P287" t="str">
        <f t="shared" si="13"/>
        <v>https://www.fotball.no/sok/?q=03111001082</v>
      </c>
      <c r="Q287" s="16" t="str">
        <f t="shared" si="14"/>
        <v>fotball.no</v>
      </c>
      <c r="R287" t="s">
        <v>41</v>
      </c>
    </row>
    <row r="288" spans="1:18">
      <c r="A288" s="2">
        <v>44854.708333333336</v>
      </c>
      <c r="B288" t="s">
        <v>107</v>
      </c>
      <c r="C288" s="4" t="s">
        <v>16</v>
      </c>
      <c r="D288" t="s">
        <v>151</v>
      </c>
      <c r="E288" t="s">
        <v>291</v>
      </c>
      <c r="F288" t="s">
        <v>255</v>
      </c>
      <c r="G288" t="s">
        <v>256</v>
      </c>
      <c r="H288" s="16" t="str">
        <f t="shared" si="12"/>
        <v>Lenke fotball.no</v>
      </c>
      <c r="I288" s="13" t="s">
        <v>123</v>
      </c>
      <c r="J288" s="13" t="s">
        <v>124</v>
      </c>
      <c r="K288" s="13">
        <v>46816630</v>
      </c>
      <c r="L288" s="13" t="s">
        <v>125</v>
      </c>
      <c r="M288" s="13" t="s">
        <v>126</v>
      </c>
      <c r="N288" s="14">
        <v>95982610</v>
      </c>
      <c r="O288" t="s">
        <v>670</v>
      </c>
      <c r="P288" t="str">
        <f t="shared" si="13"/>
        <v>https://www.fotball.no/sok/?q=03108110081</v>
      </c>
      <c r="Q288" s="16" t="str">
        <f t="shared" si="14"/>
        <v>fotball.no</v>
      </c>
      <c r="R288" t="s">
        <v>25</v>
      </c>
    </row>
    <row r="289" spans="1:18">
      <c r="A289" s="2">
        <v>44854.743055555555</v>
      </c>
      <c r="B289" t="s">
        <v>107</v>
      </c>
      <c r="C289" s="4" t="s">
        <v>201</v>
      </c>
      <c r="D289" t="s">
        <v>151</v>
      </c>
      <c r="E289" t="s">
        <v>244</v>
      </c>
      <c r="F289" t="s">
        <v>35</v>
      </c>
      <c r="G289" t="s">
        <v>166</v>
      </c>
      <c r="H289" s="16" t="str">
        <f t="shared" si="12"/>
        <v>Lenke fotball.no</v>
      </c>
      <c r="I289" s="13" t="s">
        <v>129</v>
      </c>
      <c r="J289" s="13" t="s">
        <v>130</v>
      </c>
      <c r="K289" s="13">
        <v>46811890</v>
      </c>
      <c r="L289" s="13" t="s">
        <v>125</v>
      </c>
      <c r="M289" s="13" t="s">
        <v>126</v>
      </c>
      <c r="N289" s="14">
        <v>95982610</v>
      </c>
      <c r="O289" t="s">
        <v>671</v>
      </c>
      <c r="P289" t="str">
        <f t="shared" si="13"/>
        <v>https://www.fotball.no/sok/?q=03210705082</v>
      </c>
      <c r="Q289" s="16" t="str">
        <f t="shared" si="14"/>
        <v>fotball.no</v>
      </c>
      <c r="R289" t="s">
        <v>41</v>
      </c>
    </row>
    <row r="290" spans="1:18">
      <c r="A290" s="2">
        <v>44854.791666666664</v>
      </c>
      <c r="B290" t="s">
        <v>107</v>
      </c>
      <c r="C290" s="4" t="s">
        <v>206</v>
      </c>
      <c r="D290" t="s">
        <v>71</v>
      </c>
      <c r="E290" t="s">
        <v>78</v>
      </c>
      <c r="F290" t="s">
        <v>35</v>
      </c>
      <c r="G290" t="s">
        <v>128</v>
      </c>
      <c r="H290" s="16" t="str">
        <f t="shared" si="12"/>
        <v>Lenke fotball.no</v>
      </c>
      <c r="I290" s="13" t="s">
        <v>134</v>
      </c>
      <c r="J290" s="13" t="s">
        <v>135</v>
      </c>
      <c r="K290" s="13">
        <v>45114656</v>
      </c>
      <c r="L290" s="13" t="s">
        <v>136</v>
      </c>
      <c r="M290" s="13" t="s">
        <v>137</v>
      </c>
      <c r="N290" s="14">
        <v>92288640</v>
      </c>
      <c r="O290" t="s">
        <v>672</v>
      </c>
      <c r="P290" t="str">
        <f t="shared" si="13"/>
        <v>https://www.fotball.no/sok/?q=03210703085</v>
      </c>
      <c r="Q290" s="16" t="str">
        <f t="shared" si="14"/>
        <v>fotball.no</v>
      </c>
      <c r="R290" t="s">
        <v>41</v>
      </c>
    </row>
    <row r="291" spans="1:18">
      <c r="A291" s="2">
        <v>44856.534722222219</v>
      </c>
      <c r="B291" t="s">
        <v>156</v>
      </c>
      <c r="C291" s="4" t="s">
        <v>673</v>
      </c>
      <c r="D291" t="s">
        <v>27</v>
      </c>
      <c r="E291" t="s">
        <v>78</v>
      </c>
      <c r="F291" t="s">
        <v>35</v>
      </c>
      <c r="G291" t="s">
        <v>86</v>
      </c>
      <c r="H291" s="16" t="str">
        <f t="shared" si="12"/>
        <v>Lenke fotball.no</v>
      </c>
      <c r="I291" s="13" t="s">
        <v>140</v>
      </c>
      <c r="J291" s="13" t="s">
        <v>141</v>
      </c>
      <c r="K291" s="13">
        <v>96046878</v>
      </c>
      <c r="L291" s="13" t="s">
        <v>142</v>
      </c>
      <c r="M291" s="13" t="s">
        <v>143</v>
      </c>
      <c r="N291" s="14">
        <v>91359616</v>
      </c>
      <c r="O291" t="s">
        <v>674</v>
      </c>
      <c r="P291" t="str">
        <f t="shared" si="13"/>
        <v>https://www.fotball.no/sok/?q=03110707085</v>
      </c>
      <c r="Q291" s="16" t="str">
        <f t="shared" si="14"/>
        <v>fotball.no</v>
      </c>
      <c r="R291" t="s">
        <v>41</v>
      </c>
    </row>
    <row r="292" spans="1:18">
      <c r="A292" s="2">
        <v>44856.541666666664</v>
      </c>
      <c r="B292" t="s">
        <v>156</v>
      </c>
      <c r="C292" s="4" t="s">
        <v>675</v>
      </c>
      <c r="D292" t="s">
        <v>151</v>
      </c>
      <c r="E292" t="s">
        <v>234</v>
      </c>
      <c r="F292" t="s">
        <v>253</v>
      </c>
      <c r="G292" t="s">
        <v>139</v>
      </c>
      <c r="H292" s="16" t="str">
        <f t="shared" si="12"/>
        <v>Lenke fotball.no</v>
      </c>
      <c r="I292" s="13" t="s">
        <v>147</v>
      </c>
      <c r="J292" s="13" t="s">
        <v>148</v>
      </c>
      <c r="K292" s="13">
        <v>41280481</v>
      </c>
      <c r="L292" s="13" t="s">
        <v>149</v>
      </c>
      <c r="M292" s="13" t="s">
        <v>150</v>
      </c>
      <c r="N292" s="14">
        <v>90877479</v>
      </c>
      <c r="O292" t="s">
        <v>676</v>
      </c>
      <c r="P292" t="str">
        <f t="shared" si="13"/>
        <v>https://www.fotball.no/sok/?q=03209105082</v>
      </c>
      <c r="Q292" s="16" t="str">
        <f t="shared" si="14"/>
        <v>fotball.no</v>
      </c>
      <c r="R292" t="s">
        <v>25</v>
      </c>
    </row>
    <row r="293" spans="1:18">
      <c r="A293" s="2">
        <v>44856.583333333336</v>
      </c>
      <c r="B293" t="s">
        <v>156</v>
      </c>
      <c r="C293" s="4" t="s">
        <v>677</v>
      </c>
      <c r="D293" t="s">
        <v>121</v>
      </c>
      <c r="E293" t="s">
        <v>200</v>
      </c>
      <c r="F293" t="s">
        <v>260</v>
      </c>
      <c r="G293" t="s">
        <v>45</v>
      </c>
      <c r="H293" s="16" t="str">
        <f t="shared" si="12"/>
        <v>Lenke fotball.no</v>
      </c>
      <c r="I293" s="13" t="s">
        <v>167</v>
      </c>
      <c r="J293" s="13" t="s">
        <v>168</v>
      </c>
      <c r="K293" s="13">
        <v>48376975</v>
      </c>
      <c r="L293" s="13" t="s">
        <v>169</v>
      </c>
      <c r="M293" s="13" t="s">
        <v>170</v>
      </c>
      <c r="N293" s="14">
        <v>40339372</v>
      </c>
      <c r="O293" t="s">
        <v>681</v>
      </c>
      <c r="P293" t="str">
        <f t="shared" si="13"/>
        <v>https://www.fotball.no/sok/?q=03209104083</v>
      </c>
      <c r="Q293" s="16" t="str">
        <f t="shared" si="14"/>
        <v>fotball.no</v>
      </c>
      <c r="R293" t="s">
        <v>25</v>
      </c>
    </row>
    <row r="294" spans="1:18">
      <c r="A294" s="2">
        <v>44856.583333333336</v>
      </c>
      <c r="B294" t="s">
        <v>156</v>
      </c>
      <c r="C294" s="4" t="s">
        <v>677</v>
      </c>
      <c r="D294" t="s">
        <v>42</v>
      </c>
      <c r="E294" t="s">
        <v>678</v>
      </c>
      <c r="F294" t="s">
        <v>35</v>
      </c>
      <c r="G294" t="s">
        <v>207</v>
      </c>
      <c r="H294" s="16" t="str">
        <f t="shared" si="12"/>
        <v>Lenke fotball.no</v>
      </c>
      <c r="I294" s="13" t="s">
        <v>153</v>
      </c>
      <c r="J294" s="13" t="s">
        <v>154</v>
      </c>
      <c r="K294" s="13">
        <v>91580813</v>
      </c>
      <c r="L294" s="13" t="s">
        <v>155</v>
      </c>
      <c r="M294" s="13" t="s">
        <v>154</v>
      </c>
      <c r="N294" s="14">
        <v>90603925</v>
      </c>
      <c r="O294" t="s">
        <v>679</v>
      </c>
      <c r="P294" t="str">
        <f t="shared" si="13"/>
        <v>https://www.fotball.no/sok/?q=03110706083</v>
      </c>
      <c r="Q294" s="16" t="str">
        <f t="shared" si="14"/>
        <v>fotball.no</v>
      </c>
      <c r="R294" t="s">
        <v>41</v>
      </c>
    </row>
    <row r="295" spans="1:18">
      <c r="A295" s="2">
        <v>44856.583333333336</v>
      </c>
      <c r="B295" t="s">
        <v>156</v>
      </c>
      <c r="C295" s="4" t="s">
        <v>677</v>
      </c>
      <c r="D295" t="s">
        <v>90</v>
      </c>
      <c r="E295" t="s">
        <v>269</v>
      </c>
      <c r="F295" t="s">
        <v>253</v>
      </c>
      <c r="G295" t="s">
        <v>92</v>
      </c>
      <c r="H295" s="16" t="str">
        <f t="shared" si="12"/>
        <v>Lenke fotball.no</v>
      </c>
      <c r="I295" s="13" t="s">
        <v>160</v>
      </c>
      <c r="J295" s="13" t="s">
        <v>161</v>
      </c>
      <c r="K295" s="13">
        <v>90229700</v>
      </c>
      <c r="L295" s="13" t="s">
        <v>162</v>
      </c>
      <c r="M295" s="13" t="s">
        <v>163</v>
      </c>
      <c r="N295" s="14">
        <v>41471892</v>
      </c>
      <c r="O295" t="s">
        <v>680</v>
      </c>
      <c r="P295" t="str">
        <f t="shared" si="13"/>
        <v>https://www.fotball.no/sok/?q=03209103084</v>
      </c>
      <c r="Q295" s="16" t="str">
        <f t="shared" si="14"/>
        <v>fotball.no</v>
      </c>
      <c r="R295" t="s">
        <v>25</v>
      </c>
    </row>
    <row r="296" spans="1:18">
      <c r="A296" s="2">
        <v>44857.576388888891</v>
      </c>
      <c r="B296" t="s">
        <v>224</v>
      </c>
      <c r="C296" s="4" t="s">
        <v>164</v>
      </c>
      <c r="D296" t="s">
        <v>66</v>
      </c>
      <c r="E296" t="s">
        <v>459</v>
      </c>
      <c r="F296" t="s">
        <v>35</v>
      </c>
      <c r="G296" t="s">
        <v>217</v>
      </c>
      <c r="H296" s="16" t="str">
        <f t="shared" si="12"/>
        <v>Lenke fotball.no</v>
      </c>
      <c r="I296" s="13" t="s">
        <v>173</v>
      </c>
      <c r="J296" s="13" t="s">
        <v>174</v>
      </c>
      <c r="K296" s="13">
        <v>94181582</v>
      </c>
      <c r="L296" s="13" t="s">
        <v>175</v>
      </c>
      <c r="M296" s="13" t="s">
        <v>176</v>
      </c>
      <c r="N296" s="14">
        <v>48277813</v>
      </c>
      <c r="O296" t="s">
        <v>682</v>
      </c>
      <c r="P296" t="str">
        <f t="shared" si="13"/>
        <v>https://www.fotball.no/sok/?q=03110709083</v>
      </c>
      <c r="Q296" s="16" t="str">
        <f t="shared" si="14"/>
        <v>fotball.no</v>
      </c>
      <c r="R296" t="s">
        <v>41</v>
      </c>
    </row>
    <row r="297" spans="1:18">
      <c r="A297" s="2">
        <v>44857.625</v>
      </c>
      <c r="B297" t="s">
        <v>224</v>
      </c>
      <c r="C297" s="4" t="s">
        <v>171</v>
      </c>
      <c r="D297" t="s">
        <v>71</v>
      </c>
      <c r="E297" t="s">
        <v>553</v>
      </c>
      <c r="F297" t="s">
        <v>35</v>
      </c>
      <c r="G297" t="s">
        <v>159</v>
      </c>
      <c r="H297" s="16" t="str">
        <f t="shared" si="12"/>
        <v>Lenke fotball.no</v>
      </c>
      <c r="I297" s="13" t="s">
        <v>180</v>
      </c>
      <c r="J297" s="13" t="s">
        <v>181</v>
      </c>
      <c r="K297" s="13">
        <v>98068629</v>
      </c>
      <c r="L297" s="13" t="s">
        <v>182</v>
      </c>
      <c r="M297" s="13" t="s">
        <v>183</v>
      </c>
      <c r="N297" s="14">
        <v>95245383</v>
      </c>
      <c r="O297" t="s">
        <v>683</v>
      </c>
      <c r="P297" t="str">
        <f t="shared" si="13"/>
        <v>https://www.fotball.no/sok/?q=03110708081</v>
      </c>
      <c r="Q297" s="16" t="str">
        <f t="shared" si="14"/>
        <v>fotball.no</v>
      </c>
      <c r="R297" t="s">
        <v>41</v>
      </c>
    </row>
    <row r="298" spans="1:18">
      <c r="A298" s="2">
        <v>44857.673611111109</v>
      </c>
      <c r="B298" t="s">
        <v>224</v>
      </c>
      <c r="C298" s="4" t="s">
        <v>684</v>
      </c>
      <c r="D298" t="s">
        <v>151</v>
      </c>
      <c r="E298" t="s">
        <v>503</v>
      </c>
      <c r="F298" t="s">
        <v>35</v>
      </c>
      <c r="G298" t="s">
        <v>159</v>
      </c>
      <c r="H298" s="16" t="str">
        <f t="shared" si="12"/>
        <v>Lenke fotball.no</v>
      </c>
      <c r="I298" s="13" t="s">
        <v>184</v>
      </c>
      <c r="J298" s="13" t="s">
        <v>185</v>
      </c>
      <c r="K298" s="13">
        <v>48507833</v>
      </c>
      <c r="L298" s="13" t="s">
        <v>186</v>
      </c>
      <c r="M298" s="13" t="s">
        <v>187</v>
      </c>
      <c r="N298" s="14">
        <v>99575373</v>
      </c>
      <c r="O298" t="s">
        <v>685</v>
      </c>
      <c r="P298" t="str">
        <f t="shared" si="13"/>
        <v>https://www.fotball.no/sok/?q=03110708084</v>
      </c>
      <c r="Q298" s="16" t="str">
        <f t="shared" si="14"/>
        <v>fotball.no</v>
      </c>
      <c r="R298" t="s">
        <v>41</v>
      </c>
    </row>
    <row r="299" spans="1:18">
      <c r="A299" s="2">
        <v>44857.697916666664</v>
      </c>
      <c r="B299" t="s">
        <v>224</v>
      </c>
      <c r="C299" s="4" t="s">
        <v>686</v>
      </c>
      <c r="D299" t="s">
        <v>78</v>
      </c>
      <c r="E299" t="s">
        <v>203</v>
      </c>
      <c r="F299" t="s">
        <v>253</v>
      </c>
      <c r="G299" t="s">
        <v>210</v>
      </c>
      <c r="H299" s="16" t="str">
        <f t="shared" si="12"/>
        <v>Lenke fotball.no</v>
      </c>
      <c r="I299" s="13" t="s">
        <v>190</v>
      </c>
      <c r="J299" s="13" t="s">
        <v>191</v>
      </c>
      <c r="K299" s="13">
        <v>48292425</v>
      </c>
      <c r="L299" s="13" t="s">
        <v>192</v>
      </c>
      <c r="M299" s="13" t="s">
        <v>193</v>
      </c>
      <c r="N299" s="14">
        <v>97144697</v>
      </c>
      <c r="O299" t="s">
        <v>687</v>
      </c>
      <c r="P299" t="str">
        <f t="shared" si="13"/>
        <v>https://www.fotball.no/sok/?q=03108107085</v>
      </c>
      <c r="Q299" s="16" t="str">
        <f t="shared" si="14"/>
        <v>fotball.no</v>
      </c>
      <c r="R299" t="s">
        <v>25</v>
      </c>
    </row>
    <row r="300" spans="1:18">
      <c r="A300" s="2">
        <v>44857.697916666664</v>
      </c>
      <c r="B300" t="s">
        <v>224</v>
      </c>
      <c r="C300" s="4" t="s">
        <v>686</v>
      </c>
      <c r="D300" t="s">
        <v>227</v>
      </c>
      <c r="E300" t="s">
        <v>200</v>
      </c>
      <c r="F300" t="s">
        <v>260</v>
      </c>
      <c r="G300" t="s">
        <v>228</v>
      </c>
      <c r="H300" s="16" t="str">
        <f t="shared" si="12"/>
        <v>Lenke fotball.no</v>
      </c>
      <c r="I300" s="13" t="s">
        <v>30</v>
      </c>
      <c r="J300" s="13" t="s">
        <v>31</v>
      </c>
      <c r="K300" s="13">
        <v>41346207</v>
      </c>
      <c r="L300" s="13" t="s">
        <v>32</v>
      </c>
      <c r="M300" s="13" t="s">
        <v>33</v>
      </c>
      <c r="N300" s="14">
        <v>41346207</v>
      </c>
      <c r="O300" t="s">
        <v>689</v>
      </c>
      <c r="P300" t="str">
        <f t="shared" si="13"/>
        <v>https://www.fotball.no/sok/?q=03108114083</v>
      </c>
      <c r="Q300" s="16" t="str">
        <f t="shared" si="14"/>
        <v>fotball.no</v>
      </c>
      <c r="R300" t="s">
        <v>25</v>
      </c>
    </row>
    <row r="301" spans="1:18">
      <c r="A301" s="2">
        <v>44857.697916666664</v>
      </c>
      <c r="B301" t="s">
        <v>224</v>
      </c>
      <c r="C301" s="4" t="s">
        <v>686</v>
      </c>
      <c r="D301" t="s">
        <v>121</v>
      </c>
      <c r="E301" t="s">
        <v>132</v>
      </c>
      <c r="F301" t="s">
        <v>258</v>
      </c>
      <c r="G301" t="s">
        <v>214</v>
      </c>
      <c r="H301" s="16" t="str">
        <f t="shared" si="12"/>
        <v>Lenke fotball.no</v>
      </c>
      <c r="I301" s="13" t="s">
        <v>21</v>
      </c>
      <c r="J301" s="13" t="s">
        <v>22</v>
      </c>
      <c r="K301" s="13">
        <v>96914342</v>
      </c>
      <c r="L301" s="13" t="s">
        <v>23</v>
      </c>
      <c r="M301" s="13" t="s">
        <v>24</v>
      </c>
      <c r="N301" s="14">
        <v>46410070</v>
      </c>
      <c r="O301" t="s">
        <v>688</v>
      </c>
      <c r="P301" t="str">
        <f t="shared" si="13"/>
        <v>https://www.fotball.no/sok/?q=03108108085</v>
      </c>
      <c r="Q301" s="16" t="str">
        <f t="shared" si="14"/>
        <v>fotball.no</v>
      </c>
      <c r="R301" t="s">
        <v>25</v>
      </c>
    </row>
    <row r="302" spans="1:18">
      <c r="A302" s="2">
        <v>44857.722222222219</v>
      </c>
      <c r="B302" t="s">
        <v>224</v>
      </c>
      <c r="C302" s="4" t="s">
        <v>624</v>
      </c>
      <c r="D302" t="s">
        <v>121</v>
      </c>
      <c r="E302" t="s">
        <v>275</v>
      </c>
      <c r="F302" t="s">
        <v>35</v>
      </c>
      <c r="G302" t="s">
        <v>122</v>
      </c>
      <c r="H302" s="16" t="str">
        <f t="shared" si="12"/>
        <v>Lenke fotball.no</v>
      </c>
      <c r="I302" s="13" t="s">
        <v>37</v>
      </c>
      <c r="J302" s="13" t="s">
        <v>38</v>
      </c>
      <c r="K302" s="13">
        <v>91999058</v>
      </c>
      <c r="L302" s="13" t="s">
        <v>39</v>
      </c>
      <c r="M302" s="13" t="s">
        <v>40</v>
      </c>
      <c r="N302" s="14">
        <v>97744445</v>
      </c>
      <c r="O302" t="s">
        <v>690</v>
      </c>
      <c r="P302" t="str">
        <f t="shared" si="13"/>
        <v>https://www.fotball.no/sok/?q=03110705088</v>
      </c>
      <c r="Q302" s="16" t="str">
        <f t="shared" si="14"/>
        <v>fotball.no</v>
      </c>
      <c r="R302" t="s">
        <v>41</v>
      </c>
    </row>
    <row r="303" spans="1:18">
      <c r="A303" s="2">
        <v>44857.770833333336</v>
      </c>
      <c r="B303" t="s">
        <v>224</v>
      </c>
      <c r="C303" s="4" t="s">
        <v>131</v>
      </c>
      <c r="D303" t="s">
        <v>34</v>
      </c>
      <c r="E303" t="s">
        <v>691</v>
      </c>
      <c r="F303" t="s">
        <v>35</v>
      </c>
      <c r="G303" t="s">
        <v>36</v>
      </c>
      <c r="H303" s="16" t="str">
        <f t="shared" si="12"/>
        <v>Lenke fotball.no</v>
      </c>
      <c r="I303" s="13" t="s">
        <v>46</v>
      </c>
      <c r="J303" s="13" t="s">
        <v>47</v>
      </c>
      <c r="K303" s="13">
        <v>46526259</v>
      </c>
      <c r="L303" s="13" t="s">
        <v>48</v>
      </c>
      <c r="M303" s="13" t="s">
        <v>49</v>
      </c>
      <c r="N303" s="14">
        <v>94531059</v>
      </c>
      <c r="O303" t="s">
        <v>692</v>
      </c>
      <c r="P303" t="str">
        <f t="shared" si="13"/>
        <v>https://www.fotball.no/sok/?q=03111010086</v>
      </c>
      <c r="Q303" s="16" t="str">
        <f t="shared" si="14"/>
        <v>fotball.no</v>
      </c>
      <c r="R303" t="s">
        <v>41</v>
      </c>
    </row>
    <row r="304" spans="1:18">
      <c r="A304" s="2">
        <v>44858.798611111109</v>
      </c>
      <c r="B304" t="s">
        <v>177</v>
      </c>
      <c r="C304" s="4" t="s">
        <v>50</v>
      </c>
      <c r="D304" t="s">
        <v>97</v>
      </c>
      <c r="E304" t="s">
        <v>614</v>
      </c>
      <c r="F304" t="s">
        <v>35</v>
      </c>
      <c r="G304" t="s">
        <v>99</v>
      </c>
      <c r="H304" s="16" t="str">
        <f t="shared" si="12"/>
        <v>Lenke fotball.no</v>
      </c>
      <c r="I304" s="13" t="s">
        <v>55</v>
      </c>
      <c r="J304" s="13" t="s">
        <v>56</v>
      </c>
      <c r="K304" s="13">
        <v>93005478</v>
      </c>
      <c r="L304" s="13" t="s">
        <v>57</v>
      </c>
      <c r="M304" s="13" t="s">
        <v>56</v>
      </c>
      <c r="N304" s="14">
        <v>48404107</v>
      </c>
      <c r="O304" t="s">
        <v>693</v>
      </c>
      <c r="P304" t="str">
        <f t="shared" si="13"/>
        <v>https://www.fotball.no/sok/?q=03211103088</v>
      </c>
      <c r="Q304" s="16" t="str">
        <f t="shared" si="14"/>
        <v>fotball.no</v>
      </c>
      <c r="R304" t="s">
        <v>41</v>
      </c>
    </row>
    <row r="305" spans="1:18">
      <c r="A305" s="2">
        <v>44859.75</v>
      </c>
      <c r="B305" t="s">
        <v>15</v>
      </c>
      <c r="C305" s="4" t="s">
        <v>26</v>
      </c>
      <c r="D305" t="s">
        <v>144</v>
      </c>
      <c r="E305" t="s">
        <v>264</v>
      </c>
      <c r="F305" t="s">
        <v>35</v>
      </c>
      <c r="G305" t="s">
        <v>146</v>
      </c>
      <c r="H305" s="16" t="str">
        <f t="shared" si="12"/>
        <v>Lenke fotball.no</v>
      </c>
      <c r="I305" s="13" t="s">
        <v>61</v>
      </c>
      <c r="J305" s="13" t="s">
        <v>62</v>
      </c>
      <c r="K305" s="13">
        <v>98141141</v>
      </c>
      <c r="L305" s="13" t="s">
        <v>63</v>
      </c>
      <c r="M305" s="13" t="s">
        <v>64</v>
      </c>
      <c r="N305" s="14">
        <v>91681662</v>
      </c>
      <c r="O305" t="s">
        <v>694</v>
      </c>
      <c r="P305" t="str">
        <f t="shared" si="13"/>
        <v>https://www.fotball.no/sok/?q=03111008087</v>
      </c>
      <c r="Q305" s="16" t="str">
        <f t="shared" si="14"/>
        <v>fotball.no</v>
      </c>
      <c r="R305" t="s">
        <v>41</v>
      </c>
    </row>
    <row r="306" spans="1:18">
      <c r="A306" s="2">
        <v>44859.798611111109</v>
      </c>
      <c r="B306" t="s">
        <v>15</v>
      </c>
      <c r="C306" s="4" t="s">
        <v>50</v>
      </c>
      <c r="D306" t="s">
        <v>194</v>
      </c>
      <c r="E306" t="s">
        <v>275</v>
      </c>
      <c r="F306" t="s">
        <v>35</v>
      </c>
      <c r="G306" t="s">
        <v>195</v>
      </c>
      <c r="H306" s="16" t="str">
        <f t="shared" si="12"/>
        <v>Lenke fotball.no</v>
      </c>
      <c r="I306" s="13" t="s">
        <v>68</v>
      </c>
      <c r="J306" s="13" t="s">
        <v>69</v>
      </c>
      <c r="K306" s="13">
        <v>41864230</v>
      </c>
      <c r="L306" s="13" t="s">
        <v>70</v>
      </c>
      <c r="M306" s="13" t="s">
        <v>69</v>
      </c>
      <c r="N306" s="14">
        <v>93483514</v>
      </c>
      <c r="O306" t="s">
        <v>695</v>
      </c>
      <c r="P306" t="str">
        <f t="shared" si="13"/>
        <v>https://www.fotball.no/sok/?q=03211104089</v>
      </c>
      <c r="Q306" s="16" t="str">
        <f t="shared" si="14"/>
        <v>fotball.no</v>
      </c>
      <c r="R306" t="s">
        <v>41</v>
      </c>
    </row>
    <row r="307" spans="1:18">
      <c r="A307" s="2">
        <v>44860.798611111109</v>
      </c>
      <c r="B307" t="s">
        <v>65</v>
      </c>
      <c r="C307" s="4" t="s">
        <v>50</v>
      </c>
      <c r="D307" t="s">
        <v>104</v>
      </c>
      <c r="E307" t="s">
        <v>312</v>
      </c>
      <c r="F307" t="s">
        <v>35</v>
      </c>
      <c r="G307" t="s">
        <v>106</v>
      </c>
      <c r="H307" s="16" t="str">
        <f t="shared" si="12"/>
        <v>Lenke fotball.no</v>
      </c>
      <c r="I307" s="13" t="s">
        <v>74</v>
      </c>
      <c r="J307" s="13" t="s">
        <v>75</v>
      </c>
      <c r="K307" s="13">
        <v>94829354</v>
      </c>
      <c r="L307" s="13" t="s">
        <v>76</v>
      </c>
      <c r="M307" s="13" t="s">
        <v>77</v>
      </c>
      <c r="N307" s="14">
        <v>99621646</v>
      </c>
      <c r="O307" t="s">
        <v>696</v>
      </c>
      <c r="P307" t="str">
        <f t="shared" si="13"/>
        <v>https://www.fotball.no/sok/?q=03211106088</v>
      </c>
      <c r="Q307" s="16" t="str">
        <f t="shared" si="14"/>
        <v>fotball.no</v>
      </c>
      <c r="R307" t="s">
        <v>41</v>
      </c>
    </row>
    <row r="308" spans="1:18">
      <c r="A308" s="2">
        <v>44861.75</v>
      </c>
      <c r="B308" t="s">
        <v>107</v>
      </c>
      <c r="C308" s="4" t="s">
        <v>26</v>
      </c>
      <c r="D308" t="s">
        <v>51</v>
      </c>
      <c r="E308" t="s">
        <v>262</v>
      </c>
      <c r="F308" t="s">
        <v>35</v>
      </c>
      <c r="G308" t="s">
        <v>54</v>
      </c>
      <c r="H308" s="16" t="str">
        <f t="shared" si="12"/>
        <v>Lenke fotball.no</v>
      </c>
      <c r="I308" s="13" t="s">
        <v>81</v>
      </c>
      <c r="J308" s="13" t="s">
        <v>82</v>
      </c>
      <c r="K308" s="13">
        <v>90718411</v>
      </c>
      <c r="L308" s="13" t="s">
        <v>83</v>
      </c>
      <c r="M308" s="13" t="s">
        <v>84</v>
      </c>
      <c r="N308" s="14">
        <v>95204849</v>
      </c>
      <c r="O308" t="s">
        <v>697</v>
      </c>
      <c r="P308" t="str">
        <f t="shared" si="13"/>
        <v>https://www.fotball.no/sok/?q=03111009090</v>
      </c>
      <c r="Q308" s="16" t="str">
        <f t="shared" si="14"/>
        <v>fotball.no</v>
      </c>
      <c r="R308" t="s">
        <v>41</v>
      </c>
    </row>
    <row r="309" spans="1:18">
      <c r="A309" s="2">
        <v>44861.798611111109</v>
      </c>
      <c r="B309" t="s">
        <v>107</v>
      </c>
      <c r="C309" s="4" t="s">
        <v>50</v>
      </c>
      <c r="D309" t="s">
        <v>151</v>
      </c>
      <c r="E309" t="s">
        <v>257</v>
      </c>
      <c r="F309" t="s">
        <v>35</v>
      </c>
      <c r="G309" t="s">
        <v>152</v>
      </c>
      <c r="H309" s="16" t="str">
        <f t="shared" si="12"/>
        <v>Lenke fotball.no</v>
      </c>
      <c r="I309" s="13" t="s">
        <v>87</v>
      </c>
      <c r="J309" s="13" t="s">
        <v>88</v>
      </c>
      <c r="K309" s="13">
        <v>46273341</v>
      </c>
      <c r="L309" s="13" t="s">
        <v>89</v>
      </c>
      <c r="M309" s="13" t="s">
        <v>88</v>
      </c>
      <c r="N309" s="14">
        <v>45114397</v>
      </c>
      <c r="O309" t="s">
        <v>698</v>
      </c>
      <c r="P309" t="str">
        <f t="shared" si="13"/>
        <v>https://www.fotball.no/sok/?q=03111020088</v>
      </c>
      <c r="Q309" s="16" t="str">
        <f t="shared" si="14"/>
        <v>fotball.no</v>
      </c>
      <c r="R309" t="s">
        <v>41</v>
      </c>
    </row>
    <row r="310" spans="1:18">
      <c r="A310" s="2">
        <v>44863.527777777781</v>
      </c>
      <c r="B310" t="s">
        <v>156</v>
      </c>
      <c r="C310" s="4" t="s">
        <v>157</v>
      </c>
      <c r="D310" t="s">
        <v>66</v>
      </c>
      <c r="E310" t="s">
        <v>151</v>
      </c>
      <c r="F310" t="s">
        <v>35</v>
      </c>
      <c r="G310" t="s">
        <v>166</v>
      </c>
      <c r="H310" s="16" t="str">
        <f t="shared" si="12"/>
        <v>Lenke fotball.no</v>
      </c>
      <c r="I310" s="13" t="s">
        <v>93</v>
      </c>
      <c r="J310" s="13" t="s">
        <v>94</v>
      </c>
      <c r="K310" s="13">
        <v>45370724</v>
      </c>
      <c r="L310" s="13" t="s">
        <v>95</v>
      </c>
      <c r="M310" s="13" t="s">
        <v>96</v>
      </c>
      <c r="N310" s="14">
        <v>99272072</v>
      </c>
      <c r="O310" t="s">
        <v>699</v>
      </c>
      <c r="P310" t="str">
        <f t="shared" si="13"/>
        <v>https://www.fotball.no/sok/?q=03210705087</v>
      </c>
      <c r="Q310" s="16" t="str">
        <f t="shared" si="14"/>
        <v>fotball.no</v>
      </c>
      <c r="R310" t="s">
        <v>41</v>
      </c>
    </row>
    <row r="311" spans="1:18">
      <c r="A311" s="2">
        <v>44863.541666666664</v>
      </c>
      <c r="B311" t="s">
        <v>156</v>
      </c>
      <c r="C311" s="4" t="s">
        <v>675</v>
      </c>
      <c r="D311" t="s">
        <v>71</v>
      </c>
      <c r="E311" t="s">
        <v>199</v>
      </c>
      <c r="F311" t="s">
        <v>258</v>
      </c>
      <c r="G311" t="s">
        <v>116</v>
      </c>
      <c r="H311" s="16" t="str">
        <f t="shared" si="12"/>
        <v>Lenke fotball.no</v>
      </c>
      <c r="I311" s="13" t="s">
        <v>100</v>
      </c>
      <c r="J311" s="13" t="s">
        <v>101</v>
      </c>
      <c r="K311" s="13">
        <v>93017282</v>
      </c>
      <c r="L311" s="13" t="s">
        <v>102</v>
      </c>
      <c r="M311" s="13" t="s">
        <v>103</v>
      </c>
      <c r="N311" s="14">
        <v>90606165</v>
      </c>
      <c r="O311" t="s">
        <v>700</v>
      </c>
      <c r="P311" t="str">
        <f t="shared" si="13"/>
        <v>https://www.fotball.no/sok/?q=03208106087</v>
      </c>
      <c r="Q311" s="16" t="str">
        <f t="shared" si="14"/>
        <v>fotball.no</v>
      </c>
      <c r="R311" t="s">
        <v>25</v>
      </c>
    </row>
    <row r="312" spans="1:18">
      <c r="A312" s="2">
        <v>44863.541666666664</v>
      </c>
      <c r="B312" t="s">
        <v>156</v>
      </c>
      <c r="C312" s="4" t="s">
        <v>675</v>
      </c>
      <c r="D312" t="s">
        <v>66</v>
      </c>
      <c r="E312" t="s">
        <v>151</v>
      </c>
      <c r="F312" t="s">
        <v>253</v>
      </c>
      <c r="G312" t="s">
        <v>139</v>
      </c>
      <c r="H312" s="16" t="str">
        <f t="shared" si="12"/>
        <v>Lenke fotball.no</v>
      </c>
      <c r="I312" s="13" t="s">
        <v>81</v>
      </c>
      <c r="J312" s="13" t="s">
        <v>82</v>
      </c>
      <c r="K312" s="13">
        <v>90718411</v>
      </c>
      <c r="L312" s="13" t="s">
        <v>83</v>
      </c>
      <c r="M312" s="13" t="s">
        <v>84</v>
      </c>
      <c r="N312" s="14">
        <v>95204849</v>
      </c>
      <c r="O312" t="s">
        <v>701</v>
      </c>
      <c r="P312" t="str">
        <f t="shared" si="13"/>
        <v>https://www.fotball.no/sok/?q=03209105087</v>
      </c>
      <c r="Q312" s="16" t="str">
        <f t="shared" si="14"/>
        <v>fotball.no</v>
      </c>
      <c r="R312" t="s">
        <v>25</v>
      </c>
    </row>
    <row r="313" spans="1:18">
      <c r="A313" s="2">
        <v>44863.576388888891</v>
      </c>
      <c r="B313" t="s">
        <v>156</v>
      </c>
      <c r="C313" s="4" t="s">
        <v>164</v>
      </c>
      <c r="D313" t="s">
        <v>121</v>
      </c>
      <c r="E313" t="s">
        <v>614</v>
      </c>
      <c r="F313" t="s">
        <v>35</v>
      </c>
      <c r="G313" t="s">
        <v>172</v>
      </c>
      <c r="H313" s="16" t="str">
        <f t="shared" si="12"/>
        <v>Lenke fotball.no</v>
      </c>
      <c r="I313" s="13" t="s">
        <v>111</v>
      </c>
      <c r="J313" s="13" t="s">
        <v>112</v>
      </c>
      <c r="K313" s="13">
        <v>92165424</v>
      </c>
      <c r="L313" s="13" t="s">
        <v>113</v>
      </c>
      <c r="M313" s="13" t="s">
        <v>114</v>
      </c>
      <c r="N313" s="14">
        <v>92822079</v>
      </c>
      <c r="O313" t="s">
        <v>702</v>
      </c>
      <c r="P313" t="str">
        <f t="shared" si="13"/>
        <v>https://www.fotball.no/sok/?q=03210704086</v>
      </c>
      <c r="Q313" s="16" t="str">
        <f t="shared" si="14"/>
        <v>fotball.no</v>
      </c>
      <c r="R313" t="s">
        <v>41</v>
      </c>
    </row>
    <row r="314" spans="1:18">
      <c r="A314" s="2">
        <v>44863.583333333336</v>
      </c>
      <c r="B314" t="s">
        <v>156</v>
      </c>
      <c r="C314" s="4" t="s">
        <v>677</v>
      </c>
      <c r="D314" t="s">
        <v>78</v>
      </c>
      <c r="E314" t="s">
        <v>197</v>
      </c>
      <c r="F314" t="s">
        <v>253</v>
      </c>
      <c r="G314" t="s">
        <v>92</v>
      </c>
      <c r="H314" s="16" t="str">
        <f t="shared" si="12"/>
        <v>Lenke fotball.no</v>
      </c>
      <c r="I314" s="13" t="s">
        <v>117</v>
      </c>
      <c r="J314" s="13" t="s">
        <v>118</v>
      </c>
      <c r="K314" s="13">
        <v>96647443</v>
      </c>
      <c r="L314" s="13" t="s">
        <v>119</v>
      </c>
      <c r="M314" s="13" t="s">
        <v>120</v>
      </c>
      <c r="N314" s="14">
        <v>91630322</v>
      </c>
      <c r="O314" t="s">
        <v>703</v>
      </c>
      <c r="P314" t="str">
        <f t="shared" si="13"/>
        <v>https://www.fotball.no/sok/?q=03209103089</v>
      </c>
      <c r="Q314" s="16" t="str">
        <f t="shared" si="14"/>
        <v>fotball.no</v>
      </c>
      <c r="R314" t="s">
        <v>25</v>
      </c>
    </row>
    <row r="315" spans="1:18">
      <c r="A315" s="2">
        <v>44863.583333333336</v>
      </c>
      <c r="B315" t="s">
        <v>156</v>
      </c>
      <c r="C315" s="4" t="s">
        <v>677</v>
      </c>
      <c r="D315" t="s">
        <v>42</v>
      </c>
      <c r="E315" t="s">
        <v>248</v>
      </c>
      <c r="F315" t="s">
        <v>260</v>
      </c>
      <c r="G315" t="s">
        <v>45</v>
      </c>
      <c r="H315" s="16" t="str">
        <f t="shared" si="12"/>
        <v>Lenke fotball.no</v>
      </c>
      <c r="I315" s="13" t="s">
        <v>123</v>
      </c>
      <c r="J315" s="13" t="s">
        <v>124</v>
      </c>
      <c r="K315" s="13">
        <v>46816630</v>
      </c>
      <c r="L315" s="13" t="s">
        <v>125</v>
      </c>
      <c r="M315" s="13" t="s">
        <v>126</v>
      </c>
      <c r="N315" s="14">
        <v>95982610</v>
      </c>
      <c r="O315" t="s">
        <v>704</v>
      </c>
      <c r="P315" t="str">
        <f t="shared" si="13"/>
        <v>https://www.fotball.no/sok/?q=03209104088</v>
      </c>
      <c r="Q315" s="16" t="str">
        <f t="shared" si="14"/>
        <v>fotball.no</v>
      </c>
      <c r="R315" t="s">
        <v>25</v>
      </c>
    </row>
    <row r="316" spans="1:18">
      <c r="A316" s="2">
        <v>44863.625</v>
      </c>
      <c r="B316" t="s">
        <v>156</v>
      </c>
      <c r="C316" s="4" t="s">
        <v>171</v>
      </c>
      <c r="D316" t="s">
        <v>78</v>
      </c>
      <c r="E316" t="s">
        <v>138</v>
      </c>
      <c r="F316" t="s">
        <v>35</v>
      </c>
      <c r="G316" t="s">
        <v>128</v>
      </c>
      <c r="H316" s="16" t="str">
        <f t="shared" si="12"/>
        <v>Lenke fotball.no</v>
      </c>
      <c r="I316" s="13" t="s">
        <v>129</v>
      </c>
      <c r="J316" s="13" t="s">
        <v>130</v>
      </c>
      <c r="K316" s="13">
        <v>46811890</v>
      </c>
      <c r="L316" s="13" t="s">
        <v>125</v>
      </c>
      <c r="M316" s="13" t="s">
        <v>126</v>
      </c>
      <c r="N316" s="14">
        <v>95982610</v>
      </c>
      <c r="O316" t="s">
        <v>705</v>
      </c>
      <c r="P316" t="str">
        <f t="shared" si="13"/>
        <v>https://www.fotball.no/sok/?q=03210703090</v>
      </c>
      <c r="Q316" s="16" t="str">
        <f t="shared" si="14"/>
        <v>fotball.no</v>
      </c>
      <c r="R316" t="s">
        <v>41</v>
      </c>
    </row>
    <row r="317" spans="1:18">
      <c r="A317" s="2">
        <v>44864.583333333336</v>
      </c>
      <c r="B317" t="s">
        <v>224</v>
      </c>
      <c r="C317" s="4" t="s">
        <v>677</v>
      </c>
      <c r="D317" t="s">
        <v>229</v>
      </c>
      <c r="E317" t="s">
        <v>91</v>
      </c>
      <c r="F317" t="s">
        <v>258</v>
      </c>
      <c r="G317" t="s">
        <v>230</v>
      </c>
      <c r="H317" s="16" t="str">
        <f t="shared" si="12"/>
        <v>Lenke fotball.no</v>
      </c>
      <c r="I317" s="13" t="s">
        <v>140</v>
      </c>
      <c r="J317" s="13" t="s">
        <v>141</v>
      </c>
      <c r="K317" s="13">
        <v>96046878</v>
      </c>
      <c r="L317" s="13" t="s">
        <v>142</v>
      </c>
      <c r="M317" s="13" t="s">
        <v>143</v>
      </c>
      <c r="N317" s="14">
        <v>91359616</v>
      </c>
      <c r="O317" t="s">
        <v>708</v>
      </c>
      <c r="P317" t="str">
        <f t="shared" si="13"/>
        <v>https://www.fotball.no/sok/?q=03108115089</v>
      </c>
      <c r="Q317" s="16" t="str">
        <f t="shared" si="14"/>
        <v>fotball.no</v>
      </c>
      <c r="R317" t="s">
        <v>25</v>
      </c>
    </row>
    <row r="318" spans="1:18">
      <c r="A318" s="2">
        <v>44864.583333333336</v>
      </c>
      <c r="B318" t="s">
        <v>224</v>
      </c>
      <c r="C318" s="4" t="s">
        <v>677</v>
      </c>
      <c r="D318" t="s">
        <v>71</v>
      </c>
      <c r="E318" t="s">
        <v>706</v>
      </c>
      <c r="F318" t="s">
        <v>253</v>
      </c>
      <c r="G318" t="s">
        <v>73</v>
      </c>
      <c r="H318" s="16" t="str">
        <f t="shared" si="12"/>
        <v>Lenke fotball.no</v>
      </c>
      <c r="I318" s="13" t="s">
        <v>134</v>
      </c>
      <c r="J318" s="13" t="s">
        <v>135</v>
      </c>
      <c r="K318" s="13">
        <v>45114656</v>
      </c>
      <c r="L318" s="13" t="s">
        <v>136</v>
      </c>
      <c r="M318" s="13" t="s">
        <v>137</v>
      </c>
      <c r="N318" s="14">
        <v>92288640</v>
      </c>
      <c r="O318" t="s">
        <v>707</v>
      </c>
      <c r="P318" t="str">
        <f t="shared" si="13"/>
        <v>https://www.fotball.no/sok/?q=03108113088</v>
      </c>
      <c r="Q318" s="16" t="str">
        <f t="shared" si="14"/>
        <v>fotball.no</v>
      </c>
      <c r="R318" t="s">
        <v>25</v>
      </c>
    </row>
    <row r="319" spans="1:18">
      <c r="A319" s="2">
        <v>44864.625</v>
      </c>
      <c r="B319" t="s">
        <v>224</v>
      </c>
      <c r="C319" s="4" t="s">
        <v>171</v>
      </c>
      <c r="D319" t="s">
        <v>202</v>
      </c>
      <c r="E319" t="s">
        <v>246</v>
      </c>
      <c r="F319" t="s">
        <v>253</v>
      </c>
      <c r="G319" t="s">
        <v>204</v>
      </c>
      <c r="H319" s="16" t="str">
        <f t="shared" si="12"/>
        <v>Lenke fotball.no</v>
      </c>
      <c r="I319" s="13" t="s">
        <v>153</v>
      </c>
      <c r="J319" s="13" t="s">
        <v>154</v>
      </c>
      <c r="K319" s="13">
        <v>91580813</v>
      </c>
      <c r="L319" s="13" t="s">
        <v>155</v>
      </c>
      <c r="M319" s="13" t="s">
        <v>154</v>
      </c>
      <c r="N319" s="14">
        <v>90603925</v>
      </c>
      <c r="O319" t="s">
        <v>711</v>
      </c>
      <c r="P319" t="str">
        <f t="shared" si="13"/>
        <v>https://www.fotball.no/sok/?q=03109110089</v>
      </c>
      <c r="Q319" s="16" t="str">
        <f t="shared" si="14"/>
        <v>fotball.no</v>
      </c>
      <c r="R319" t="s">
        <v>25</v>
      </c>
    </row>
    <row r="320" spans="1:18">
      <c r="A320" s="2">
        <v>44864.625</v>
      </c>
      <c r="B320" t="s">
        <v>224</v>
      </c>
      <c r="C320" s="4" t="s">
        <v>171</v>
      </c>
      <c r="D320" t="s">
        <v>66</v>
      </c>
      <c r="E320" t="s">
        <v>709</v>
      </c>
      <c r="F320" t="s">
        <v>258</v>
      </c>
      <c r="G320" t="s">
        <v>67</v>
      </c>
      <c r="H320" s="16" t="str">
        <f t="shared" si="12"/>
        <v>Lenke fotball.no</v>
      </c>
      <c r="I320" s="13" t="s">
        <v>147</v>
      </c>
      <c r="J320" s="13" t="s">
        <v>148</v>
      </c>
      <c r="K320" s="13">
        <v>41280481</v>
      </c>
      <c r="L320" s="13" t="s">
        <v>149</v>
      </c>
      <c r="M320" s="13" t="s">
        <v>150</v>
      </c>
      <c r="N320" s="14">
        <v>90877479</v>
      </c>
      <c r="O320" t="s">
        <v>710</v>
      </c>
      <c r="P320" t="str">
        <f t="shared" si="13"/>
        <v>https://www.fotball.no/sok/?q=03108112087</v>
      </c>
      <c r="Q320" s="16" t="str">
        <f t="shared" si="14"/>
        <v>fotball.no</v>
      </c>
      <c r="R320" t="s">
        <v>25</v>
      </c>
    </row>
    <row r="321" spans="1:18">
      <c r="A321" s="2">
        <v>44864.666666666664</v>
      </c>
      <c r="B321" t="s">
        <v>224</v>
      </c>
      <c r="C321" s="4" t="s">
        <v>712</v>
      </c>
      <c r="D321" t="s">
        <v>17</v>
      </c>
      <c r="E321" t="s">
        <v>265</v>
      </c>
      <c r="F321" t="s">
        <v>255</v>
      </c>
      <c r="G321" t="s">
        <v>20</v>
      </c>
      <c r="H321" s="16" t="str">
        <f t="shared" si="12"/>
        <v>Lenke fotball.no</v>
      </c>
      <c r="I321" s="13" t="s">
        <v>167</v>
      </c>
      <c r="J321" s="13" t="s">
        <v>168</v>
      </c>
      <c r="K321" s="13">
        <v>48376975</v>
      </c>
      <c r="L321" s="13" t="s">
        <v>169</v>
      </c>
      <c r="M321" s="13" t="s">
        <v>170</v>
      </c>
      <c r="N321" s="14">
        <v>40339372</v>
      </c>
      <c r="O321" t="s">
        <v>714</v>
      </c>
      <c r="P321" t="str">
        <f t="shared" si="13"/>
        <v>https://www.fotball.no/sok/?q=03108116086</v>
      </c>
      <c r="Q321" s="16" t="str">
        <f t="shared" si="14"/>
        <v>fotball.no</v>
      </c>
      <c r="R321" t="s">
        <v>25</v>
      </c>
    </row>
    <row r="322" spans="1:18">
      <c r="A322" s="2">
        <v>44864.666666666664</v>
      </c>
      <c r="B322" t="s">
        <v>224</v>
      </c>
      <c r="C322" s="4" t="s">
        <v>712</v>
      </c>
      <c r="D322" t="s">
        <v>42</v>
      </c>
      <c r="E322" t="s">
        <v>221</v>
      </c>
      <c r="F322" t="s">
        <v>260</v>
      </c>
      <c r="G322" t="s">
        <v>110</v>
      </c>
      <c r="H322" s="16" t="str">
        <f t="shared" ref="H322:H327" si="15">HYPERLINK(P322,"Lenke fotball.no")</f>
        <v>Lenke fotball.no</v>
      </c>
      <c r="I322" s="13" t="s">
        <v>160</v>
      </c>
      <c r="J322" s="13" t="s">
        <v>161</v>
      </c>
      <c r="K322" s="13">
        <v>90229700</v>
      </c>
      <c r="L322" s="13" t="s">
        <v>162</v>
      </c>
      <c r="M322" s="13" t="s">
        <v>163</v>
      </c>
      <c r="N322" s="14">
        <v>41471892</v>
      </c>
      <c r="O322" t="s">
        <v>713</v>
      </c>
      <c r="P322" t="str">
        <f t="shared" ref="P322:P385" si="16">CONCATENATE("https://www.fotball.no/sok/?q=",O322)</f>
        <v>https://www.fotball.no/sok/?q=03108109086</v>
      </c>
      <c r="Q322" s="16" t="str">
        <f t="shared" ref="Q322:Q385" si="17">HYPERLINK(P322,"fotball.no")</f>
        <v>fotball.no</v>
      </c>
      <c r="R322" t="s">
        <v>25</v>
      </c>
    </row>
    <row r="323" spans="1:18">
      <c r="A323" s="2">
        <v>44864.666666666664</v>
      </c>
      <c r="B323" t="s">
        <v>224</v>
      </c>
      <c r="C323" s="4" t="s">
        <v>712</v>
      </c>
      <c r="D323" t="s">
        <v>151</v>
      </c>
      <c r="E323" t="s">
        <v>716</v>
      </c>
      <c r="F323" t="s">
        <v>258</v>
      </c>
      <c r="G323" t="s">
        <v>218</v>
      </c>
      <c r="H323" s="16" t="str">
        <f t="shared" si="15"/>
        <v>Lenke fotball.no</v>
      </c>
      <c r="I323" s="13" t="s">
        <v>180</v>
      </c>
      <c r="J323" s="13" t="s">
        <v>181</v>
      </c>
      <c r="K323" s="13">
        <v>98068629</v>
      </c>
      <c r="L323" s="13" t="s">
        <v>182</v>
      </c>
      <c r="M323" s="13" t="s">
        <v>183</v>
      </c>
      <c r="N323" s="14">
        <v>95245383</v>
      </c>
      <c r="O323" t="s">
        <v>717</v>
      </c>
      <c r="P323" t="str">
        <f t="shared" si="16"/>
        <v>https://www.fotball.no/sok/?q=03109112089</v>
      </c>
      <c r="Q323" s="16" t="str">
        <f t="shared" si="17"/>
        <v>fotball.no</v>
      </c>
      <c r="R323" t="s">
        <v>25</v>
      </c>
    </row>
    <row r="324" spans="1:18">
      <c r="A324" s="2">
        <v>44864.666666666664</v>
      </c>
      <c r="B324" t="s">
        <v>224</v>
      </c>
      <c r="C324" s="4" t="s">
        <v>712</v>
      </c>
      <c r="D324" t="s">
        <v>78</v>
      </c>
      <c r="E324" t="s">
        <v>242</v>
      </c>
      <c r="F324" t="s">
        <v>253</v>
      </c>
      <c r="G324" t="s">
        <v>80</v>
      </c>
      <c r="H324" s="16" t="str">
        <f t="shared" si="15"/>
        <v>Lenke fotball.no</v>
      </c>
      <c r="I324" s="13" t="s">
        <v>173</v>
      </c>
      <c r="J324" s="13" t="s">
        <v>174</v>
      </c>
      <c r="K324" s="13">
        <v>94181582</v>
      </c>
      <c r="L324" s="13" t="s">
        <v>175</v>
      </c>
      <c r="M324" s="13" t="s">
        <v>176</v>
      </c>
      <c r="N324" s="14">
        <v>48277813</v>
      </c>
      <c r="O324" t="s">
        <v>715</v>
      </c>
      <c r="P324" t="str">
        <f t="shared" si="16"/>
        <v>https://www.fotball.no/sok/?q=03109108086</v>
      </c>
      <c r="Q324" s="16" t="str">
        <f t="shared" si="17"/>
        <v>fotball.no</v>
      </c>
      <c r="R324" t="s">
        <v>25</v>
      </c>
    </row>
    <row r="325" spans="1:18">
      <c r="A325" s="2">
        <v>44864.694444444445</v>
      </c>
      <c r="B325" t="s">
        <v>224</v>
      </c>
      <c r="C325" s="4" t="s">
        <v>718</v>
      </c>
      <c r="D325" t="s">
        <v>151</v>
      </c>
      <c r="E325" t="s">
        <v>200</v>
      </c>
      <c r="F325" t="s">
        <v>35</v>
      </c>
      <c r="G325" t="s">
        <v>159</v>
      </c>
      <c r="H325" s="16" t="str">
        <f t="shared" si="15"/>
        <v>Lenke fotball.no</v>
      </c>
      <c r="I325" s="13" t="s">
        <v>184</v>
      </c>
      <c r="J325" s="13" t="s">
        <v>185</v>
      </c>
      <c r="K325" s="13">
        <v>48507833</v>
      </c>
      <c r="L325" s="13" t="s">
        <v>186</v>
      </c>
      <c r="M325" s="13" t="s">
        <v>187</v>
      </c>
      <c r="N325" s="14">
        <v>99575373</v>
      </c>
      <c r="O325" t="s">
        <v>719</v>
      </c>
      <c r="P325" t="str">
        <f t="shared" si="16"/>
        <v>https://www.fotball.no/sok/?q=03110708086</v>
      </c>
      <c r="Q325" s="16" t="str">
        <f t="shared" si="17"/>
        <v>fotball.no</v>
      </c>
      <c r="R325" t="s">
        <v>41</v>
      </c>
    </row>
    <row r="326" spans="1:18">
      <c r="A326" s="2">
        <v>44864.743055555555</v>
      </c>
      <c r="B326" t="s">
        <v>224</v>
      </c>
      <c r="C326" s="4" t="s">
        <v>201</v>
      </c>
      <c r="D326" t="s">
        <v>27</v>
      </c>
      <c r="E326" t="s">
        <v>85</v>
      </c>
      <c r="F326" t="s">
        <v>35</v>
      </c>
      <c r="G326" t="s">
        <v>86</v>
      </c>
      <c r="H326" s="16" t="str">
        <f t="shared" si="15"/>
        <v>Lenke fotball.no</v>
      </c>
      <c r="I326" s="13" t="s">
        <v>190</v>
      </c>
      <c r="J326" s="13" t="s">
        <v>191</v>
      </c>
      <c r="K326" s="13">
        <v>48292425</v>
      </c>
      <c r="L326" s="13" t="s">
        <v>192</v>
      </c>
      <c r="M326" s="13" t="s">
        <v>193</v>
      </c>
      <c r="N326" s="14">
        <v>97144697</v>
      </c>
      <c r="O326" t="s">
        <v>720</v>
      </c>
      <c r="P326" t="str">
        <f t="shared" si="16"/>
        <v>https://www.fotball.no/sok/?q=03110707089</v>
      </c>
      <c r="Q326" s="16" t="str">
        <f t="shared" si="17"/>
        <v>fotball.no</v>
      </c>
      <c r="R326" t="s">
        <v>41</v>
      </c>
    </row>
    <row r="327" spans="1:18">
      <c r="A327" s="2">
        <v>44864.791666666664</v>
      </c>
      <c r="B327" t="s">
        <v>224</v>
      </c>
      <c r="C327" s="4" t="s">
        <v>206</v>
      </c>
      <c r="D327" t="s">
        <v>78</v>
      </c>
      <c r="E327" t="s">
        <v>18</v>
      </c>
      <c r="F327" t="s">
        <v>35</v>
      </c>
      <c r="G327" t="s">
        <v>86</v>
      </c>
      <c r="H327" s="16" t="str">
        <f t="shared" si="15"/>
        <v>Lenke fotball.no</v>
      </c>
      <c r="I327" s="13" t="s">
        <v>61</v>
      </c>
      <c r="J327" s="13" t="s">
        <v>62</v>
      </c>
      <c r="K327" s="13">
        <v>98141141</v>
      </c>
      <c r="L327" s="13" t="s">
        <v>63</v>
      </c>
      <c r="M327" s="13" t="s">
        <v>64</v>
      </c>
      <c r="N327" s="14">
        <v>91681662</v>
      </c>
      <c r="O327" t="s">
        <v>721</v>
      </c>
      <c r="P327" t="str">
        <f t="shared" si="16"/>
        <v>https://www.fotball.no/sok/?q=03110707090</v>
      </c>
      <c r="Q327" s="16" t="str">
        <f t="shared" si="17"/>
        <v>fotball.no</v>
      </c>
      <c r="R327" t="s">
        <v>41</v>
      </c>
    </row>
  </sheetData>
  <phoneticPr fontId="5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A04B-7639-46C7-87B9-B7BCCF9A125A}">
  <dimension ref="A1:Q74"/>
  <sheetViews>
    <sheetView tabSelected="1" workbookViewId="0"/>
  </sheetViews>
  <sheetFormatPr baseColWidth="10" defaultColWidth="11.42578125" defaultRowHeight="15"/>
  <cols>
    <col min="1" max="1" width="10.140625" bestFit="1" customWidth="1"/>
    <col min="2" max="2" width="8" bestFit="1" customWidth="1"/>
    <col min="3" max="3" width="6" bestFit="1" customWidth="1"/>
    <col min="4" max="4" width="20" bestFit="1" customWidth="1"/>
    <col min="5" max="5" width="23.7109375" bestFit="1" customWidth="1"/>
    <col min="6" max="6" width="23.42578125" customWidth="1"/>
    <col min="7" max="7" width="20.140625" bestFit="1" customWidth="1"/>
    <col min="8" max="8" width="23.42578125" customWidth="1"/>
    <col min="9" max="9" width="29.140625" bestFit="1" customWidth="1"/>
    <col min="10" max="10" width="9" bestFit="1" customWidth="1"/>
    <col min="11" max="11" width="23.5703125" bestFit="1" customWidth="1"/>
    <col min="12" max="12" width="32" bestFit="1" customWidth="1"/>
    <col min="13" max="13" width="16" bestFit="1" customWidth="1"/>
    <col min="14" max="14" width="27.28515625" bestFit="1" customWidth="1"/>
    <col min="15" max="15" width="15.85546875" bestFit="1" customWidth="1"/>
    <col min="16" max="16" width="15.85546875" customWidth="1"/>
    <col min="17" max="17" width="11.42578125" bestFit="1" customWidth="1"/>
  </cols>
  <sheetData>
    <row r="1" spans="1:17" ht="15.75" thickBot="1">
      <c r="A1" s="9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0" t="s">
        <v>5</v>
      </c>
      <c r="G1" s="10" t="s">
        <v>915</v>
      </c>
      <c r="H1" s="10" t="s">
        <v>7</v>
      </c>
      <c r="I1" s="10" t="s">
        <v>722</v>
      </c>
      <c r="J1" s="10" t="s">
        <v>9</v>
      </c>
      <c r="K1" s="10" t="s">
        <v>10</v>
      </c>
      <c r="L1" s="10" t="s">
        <v>723</v>
      </c>
      <c r="M1" s="10" t="s">
        <v>724</v>
      </c>
      <c r="N1" s="10" t="s">
        <v>6</v>
      </c>
      <c r="O1" s="10" t="s">
        <v>13</v>
      </c>
      <c r="P1" s="10" t="s">
        <v>913</v>
      </c>
      <c r="Q1" s="10" t="s">
        <v>14</v>
      </c>
    </row>
    <row r="2" spans="1:17" ht="15.75" thickTop="1">
      <c r="A2" s="8">
        <v>44705.84375</v>
      </c>
      <c r="B2" s="6" t="s">
        <v>15</v>
      </c>
      <c r="C2" s="7" t="s">
        <v>775</v>
      </c>
      <c r="D2" s="6" t="s">
        <v>97</v>
      </c>
      <c r="E2" s="6" t="s">
        <v>777</v>
      </c>
      <c r="F2" s="6" t="s">
        <v>774</v>
      </c>
      <c r="G2" s="20" t="str">
        <f t="shared" ref="G2:G3" si="0">HYPERLINK(P2,"fotball.no")</f>
        <v>fotball.no</v>
      </c>
      <c r="H2" s="13" t="s">
        <v>741</v>
      </c>
      <c r="I2" s="13" t="s">
        <v>742</v>
      </c>
      <c r="J2" s="13">
        <v>96047818</v>
      </c>
      <c r="K2" s="13" t="s">
        <v>743</v>
      </c>
      <c r="L2" s="13" t="s">
        <v>744</v>
      </c>
      <c r="M2" s="14">
        <v>98260801</v>
      </c>
      <c r="N2" s="6" t="s">
        <v>773</v>
      </c>
      <c r="O2" s="6" t="s">
        <v>778</v>
      </c>
      <c r="P2" s="6" t="str">
        <f t="shared" ref="P2:P3" si="1">CONCATENATE("https://www.fotball.no/sok/?q=",O2)</f>
        <v>https://www.fotball.no/sok/?q=03113302022</v>
      </c>
      <c r="Q2" s="6" t="s">
        <v>731</v>
      </c>
    </row>
    <row r="3" spans="1:17">
      <c r="A3" s="8">
        <v>44706.798611111109</v>
      </c>
      <c r="B3" s="6" t="s">
        <v>65</v>
      </c>
      <c r="C3" s="7" t="s">
        <v>50</v>
      </c>
      <c r="D3" s="6" t="s">
        <v>233</v>
      </c>
      <c r="E3" s="6" t="s">
        <v>145</v>
      </c>
      <c r="F3" s="6" t="s">
        <v>774</v>
      </c>
      <c r="G3" s="20" t="str">
        <f t="shared" si="0"/>
        <v>fotball.no</v>
      </c>
      <c r="H3" s="13" t="s">
        <v>747</v>
      </c>
      <c r="I3" s="13" t="s">
        <v>748</v>
      </c>
      <c r="J3" s="13">
        <v>94059359</v>
      </c>
      <c r="K3" s="13" t="s">
        <v>749</v>
      </c>
      <c r="L3" s="13" t="s">
        <v>750</v>
      </c>
      <c r="M3" s="14">
        <v>41623188</v>
      </c>
      <c r="N3" s="6" t="s">
        <v>766</v>
      </c>
      <c r="O3" s="6" t="s">
        <v>779</v>
      </c>
      <c r="P3" s="6" t="str">
        <f t="shared" si="1"/>
        <v>https://www.fotball.no/sok/?q=03112911027</v>
      </c>
      <c r="Q3" s="6" t="s">
        <v>731</v>
      </c>
    </row>
    <row r="4" spans="1:17">
      <c r="A4" s="8">
        <v>44707.798611111109</v>
      </c>
      <c r="B4" s="6" t="s">
        <v>107</v>
      </c>
      <c r="C4" s="7" t="s">
        <v>50</v>
      </c>
      <c r="D4" s="6" t="s">
        <v>97</v>
      </c>
      <c r="E4" s="6" t="s">
        <v>335</v>
      </c>
      <c r="F4" s="6" t="s">
        <v>774</v>
      </c>
      <c r="G4" s="20" t="str">
        <f t="shared" ref="G4:G35" si="2">HYPERLINK(P4,"fotball.no")</f>
        <v>fotball.no</v>
      </c>
      <c r="H4" s="13" t="s">
        <v>100</v>
      </c>
      <c r="I4" s="13" t="s">
        <v>101</v>
      </c>
      <c r="J4" s="13">
        <v>93017282</v>
      </c>
      <c r="K4" s="13" t="s">
        <v>753</v>
      </c>
      <c r="L4" s="13" t="s">
        <v>103</v>
      </c>
      <c r="M4" s="14">
        <v>90606165</v>
      </c>
      <c r="N4" s="6" t="s">
        <v>765</v>
      </c>
      <c r="O4" s="6" t="s">
        <v>780</v>
      </c>
      <c r="P4" s="6" t="str">
        <f t="shared" ref="P4:P35" si="3">CONCATENATE("https://www.fotball.no/sok/?q=",O4)</f>
        <v>https://www.fotball.no/sok/?q=03112921027</v>
      </c>
      <c r="Q4" s="6" t="s">
        <v>731</v>
      </c>
    </row>
    <row r="5" spans="1:17">
      <c r="A5" s="8">
        <v>44712.798611111109</v>
      </c>
      <c r="B5" s="6" t="s">
        <v>15</v>
      </c>
      <c r="C5" s="7" t="s">
        <v>50</v>
      </c>
      <c r="D5" s="6" t="s">
        <v>755</v>
      </c>
      <c r="E5" s="6" t="s">
        <v>781</v>
      </c>
      <c r="F5" s="6" t="s">
        <v>774</v>
      </c>
      <c r="G5" s="20" t="str">
        <f t="shared" si="2"/>
        <v>fotball.no</v>
      </c>
      <c r="H5" s="13" t="s">
        <v>756</v>
      </c>
      <c r="I5" s="13" t="s">
        <v>757</v>
      </c>
      <c r="J5" s="13">
        <v>48389359</v>
      </c>
      <c r="K5" s="13" t="s">
        <v>758</v>
      </c>
      <c r="L5" s="13" t="s">
        <v>759</v>
      </c>
      <c r="M5" s="14">
        <v>95909802</v>
      </c>
      <c r="N5" s="6" t="s">
        <v>760</v>
      </c>
      <c r="O5" s="6" t="s">
        <v>782</v>
      </c>
      <c r="P5" s="6" t="str">
        <f t="shared" si="3"/>
        <v>https://www.fotball.no/sok/?q=03212922031</v>
      </c>
      <c r="Q5" s="6" t="s">
        <v>731</v>
      </c>
    </row>
    <row r="6" spans="1:17">
      <c r="A6" s="8">
        <v>44713.743055555555</v>
      </c>
      <c r="B6" s="6" t="s">
        <v>65</v>
      </c>
      <c r="C6" s="7" t="s">
        <v>201</v>
      </c>
      <c r="D6" s="6" t="s">
        <v>104</v>
      </c>
      <c r="E6" s="6" t="s">
        <v>783</v>
      </c>
      <c r="F6" s="6" t="s">
        <v>774</v>
      </c>
      <c r="G6" s="20" t="str">
        <f t="shared" si="2"/>
        <v>fotball.no</v>
      </c>
      <c r="H6" s="13" t="s">
        <v>761</v>
      </c>
      <c r="I6" s="13" t="s">
        <v>762</v>
      </c>
      <c r="J6" s="13">
        <v>48056230</v>
      </c>
      <c r="K6" s="13" t="s">
        <v>763</v>
      </c>
      <c r="L6" s="13" t="s">
        <v>764</v>
      </c>
      <c r="M6" s="14">
        <v>99478831</v>
      </c>
      <c r="N6" s="6" t="s">
        <v>745</v>
      </c>
      <c r="O6" s="6" t="s">
        <v>784</v>
      </c>
      <c r="P6" s="6" t="str">
        <f t="shared" si="3"/>
        <v>https://www.fotball.no/sok/?q=03112922031</v>
      </c>
      <c r="Q6" s="6" t="s">
        <v>731</v>
      </c>
    </row>
    <row r="7" spans="1:17">
      <c r="A7" s="8">
        <v>44713.798611111109</v>
      </c>
      <c r="B7" s="6" t="s">
        <v>65</v>
      </c>
      <c r="C7" s="7" t="s">
        <v>50</v>
      </c>
      <c r="D7" s="6" t="s">
        <v>194</v>
      </c>
      <c r="E7" s="6" t="s">
        <v>785</v>
      </c>
      <c r="F7" s="6" t="s">
        <v>774</v>
      </c>
      <c r="G7" s="20" t="str">
        <f t="shared" si="2"/>
        <v>fotball.no</v>
      </c>
      <c r="H7" s="13" t="s">
        <v>726</v>
      </c>
      <c r="I7" s="13" t="s">
        <v>727</v>
      </c>
      <c r="J7" s="13">
        <v>92297356</v>
      </c>
      <c r="K7" s="13" t="s">
        <v>728</v>
      </c>
      <c r="L7" s="13" t="s">
        <v>729</v>
      </c>
      <c r="M7" s="14">
        <v>99628371</v>
      </c>
      <c r="N7" s="6" t="s">
        <v>730</v>
      </c>
      <c r="O7" s="6" t="s">
        <v>786</v>
      </c>
      <c r="P7" s="6" t="str">
        <f t="shared" si="3"/>
        <v>https://www.fotball.no/sok/?q=03112912031</v>
      </c>
      <c r="Q7" s="6" t="s">
        <v>731</v>
      </c>
    </row>
    <row r="8" spans="1:17">
      <c r="A8" s="8">
        <v>44714.788194444445</v>
      </c>
      <c r="B8" s="6" t="s">
        <v>107</v>
      </c>
      <c r="C8" s="7" t="s">
        <v>515</v>
      </c>
      <c r="D8" s="6" t="s">
        <v>732</v>
      </c>
      <c r="E8" s="6" t="s">
        <v>787</v>
      </c>
      <c r="F8" s="6" t="s">
        <v>774</v>
      </c>
      <c r="G8" s="20" t="str">
        <f t="shared" si="2"/>
        <v>fotball.no</v>
      </c>
      <c r="H8" s="13" t="s">
        <v>735</v>
      </c>
      <c r="I8" s="13" t="s">
        <v>736</v>
      </c>
      <c r="J8" s="13">
        <v>40073861</v>
      </c>
      <c r="K8" s="13" t="s">
        <v>737</v>
      </c>
      <c r="L8" s="13" t="s">
        <v>738</v>
      </c>
      <c r="M8" s="14">
        <v>40805048</v>
      </c>
      <c r="N8" s="6" t="s">
        <v>739</v>
      </c>
      <c r="O8" s="6" t="s">
        <v>788</v>
      </c>
      <c r="P8" s="6" t="str">
        <f t="shared" si="3"/>
        <v>https://www.fotball.no/sok/?q=03212911037</v>
      </c>
      <c r="Q8" s="6" t="s">
        <v>731</v>
      </c>
    </row>
    <row r="9" spans="1:17">
      <c r="A9" s="8">
        <v>44715.798611111109</v>
      </c>
      <c r="B9" s="6" t="s">
        <v>222</v>
      </c>
      <c r="C9" s="7" t="s">
        <v>50</v>
      </c>
      <c r="D9" s="6" t="s">
        <v>746</v>
      </c>
      <c r="E9" s="6" t="s">
        <v>789</v>
      </c>
      <c r="F9" s="6" t="s">
        <v>774</v>
      </c>
      <c r="G9" s="20" t="str">
        <f t="shared" si="2"/>
        <v>fotball.no</v>
      </c>
      <c r="H9" s="13" t="s">
        <v>741</v>
      </c>
      <c r="I9" s="13" t="s">
        <v>742</v>
      </c>
      <c r="J9" s="13">
        <v>96047818</v>
      </c>
      <c r="K9" s="13" t="s">
        <v>743</v>
      </c>
      <c r="L9" s="13" t="s">
        <v>744</v>
      </c>
      <c r="M9" s="14">
        <v>98260801</v>
      </c>
      <c r="N9" s="6" t="s">
        <v>751</v>
      </c>
      <c r="O9" s="6" t="s">
        <v>790</v>
      </c>
      <c r="P9" s="6" t="str">
        <f t="shared" si="3"/>
        <v>https://www.fotball.no/sok/?q=03112931031</v>
      </c>
      <c r="Q9" s="6" t="s">
        <v>731</v>
      </c>
    </row>
    <row r="10" spans="1:17">
      <c r="A10" s="8">
        <v>44718.84375</v>
      </c>
      <c r="B10" s="6" t="s">
        <v>177</v>
      </c>
      <c r="C10" s="7" t="s">
        <v>775</v>
      </c>
      <c r="D10" s="6" t="s">
        <v>104</v>
      </c>
      <c r="E10" s="6" t="s">
        <v>791</v>
      </c>
      <c r="F10" s="6" t="s">
        <v>774</v>
      </c>
      <c r="G10" s="20" t="str">
        <f t="shared" si="2"/>
        <v>fotball.no</v>
      </c>
      <c r="H10" s="13" t="s">
        <v>747</v>
      </c>
      <c r="I10" s="13" t="s">
        <v>748</v>
      </c>
      <c r="J10" s="13">
        <v>94059359</v>
      </c>
      <c r="K10" s="13" t="s">
        <v>749</v>
      </c>
      <c r="L10" s="13" t="s">
        <v>750</v>
      </c>
      <c r="M10" s="14">
        <v>41623188</v>
      </c>
      <c r="N10" s="6" t="s">
        <v>771</v>
      </c>
      <c r="O10" s="6" t="s">
        <v>792</v>
      </c>
      <c r="P10" s="6" t="str">
        <f t="shared" si="3"/>
        <v>https://www.fotball.no/sok/?q=03113501017</v>
      </c>
      <c r="Q10" s="6" t="s">
        <v>731</v>
      </c>
    </row>
    <row r="11" spans="1:17">
      <c r="A11" s="8">
        <v>44719.788194444445</v>
      </c>
      <c r="B11" s="6" t="s">
        <v>15</v>
      </c>
      <c r="C11" s="7" t="s">
        <v>515</v>
      </c>
      <c r="D11" s="6" t="s">
        <v>767</v>
      </c>
      <c r="E11" s="6" t="s">
        <v>793</v>
      </c>
      <c r="F11" s="6" t="s">
        <v>774</v>
      </c>
      <c r="G11" s="20" t="str">
        <f t="shared" si="2"/>
        <v>fotball.no</v>
      </c>
      <c r="H11" s="13" t="s">
        <v>100</v>
      </c>
      <c r="I11" s="13" t="s">
        <v>101</v>
      </c>
      <c r="J11" s="13">
        <v>93017282</v>
      </c>
      <c r="K11" s="13" t="s">
        <v>753</v>
      </c>
      <c r="L11" s="13" t="s">
        <v>103</v>
      </c>
      <c r="M11" s="14">
        <v>90606165</v>
      </c>
      <c r="N11" s="6" t="s">
        <v>769</v>
      </c>
      <c r="O11" s="6" t="s">
        <v>794</v>
      </c>
      <c r="P11" s="6" t="str">
        <f t="shared" si="3"/>
        <v>https://www.fotball.no/sok/?q=03112932036</v>
      </c>
      <c r="Q11" s="6" t="s">
        <v>731</v>
      </c>
    </row>
    <row r="12" spans="1:17">
      <c r="A12" s="8">
        <v>44719.84375</v>
      </c>
      <c r="B12" s="6" t="s">
        <v>15</v>
      </c>
      <c r="C12" s="7" t="s">
        <v>775</v>
      </c>
      <c r="D12" s="6" t="s">
        <v>97</v>
      </c>
      <c r="E12" s="6" t="s">
        <v>795</v>
      </c>
      <c r="F12" s="6" t="s">
        <v>774</v>
      </c>
      <c r="G12" s="20" t="str">
        <f t="shared" si="2"/>
        <v>fotball.no</v>
      </c>
      <c r="H12" s="13" t="s">
        <v>756</v>
      </c>
      <c r="I12" s="13" t="s">
        <v>757</v>
      </c>
      <c r="J12" s="13">
        <v>48389359</v>
      </c>
      <c r="K12" s="13" t="s">
        <v>758</v>
      </c>
      <c r="L12" s="13" t="s">
        <v>759</v>
      </c>
      <c r="M12" s="14">
        <v>95909802</v>
      </c>
      <c r="N12" s="6" t="s">
        <v>773</v>
      </c>
      <c r="O12" s="6" t="s">
        <v>796</v>
      </c>
      <c r="P12" s="6" t="str">
        <f t="shared" si="3"/>
        <v>https://www.fotball.no/sok/?q=03113302032</v>
      </c>
      <c r="Q12" s="6" t="s">
        <v>731</v>
      </c>
    </row>
    <row r="13" spans="1:17">
      <c r="A13" s="8">
        <v>44720.798611111109</v>
      </c>
      <c r="B13" s="6" t="s">
        <v>65</v>
      </c>
      <c r="C13" s="7" t="s">
        <v>50</v>
      </c>
      <c r="D13" s="6" t="s">
        <v>233</v>
      </c>
      <c r="E13" s="6" t="s">
        <v>797</v>
      </c>
      <c r="F13" s="6" t="s">
        <v>774</v>
      </c>
      <c r="G13" s="20" t="str">
        <f t="shared" si="2"/>
        <v>fotball.no</v>
      </c>
      <c r="H13" s="13" t="s">
        <v>761</v>
      </c>
      <c r="I13" s="13" t="s">
        <v>762</v>
      </c>
      <c r="J13" s="13">
        <v>48056230</v>
      </c>
      <c r="K13" s="13" t="s">
        <v>763</v>
      </c>
      <c r="L13" s="13" t="s">
        <v>764</v>
      </c>
      <c r="M13" s="14">
        <v>99478831</v>
      </c>
      <c r="N13" s="6" t="s">
        <v>766</v>
      </c>
      <c r="O13" s="6" t="s">
        <v>798</v>
      </c>
      <c r="P13" s="6" t="str">
        <f t="shared" si="3"/>
        <v>https://www.fotball.no/sok/?q=03112911036</v>
      </c>
      <c r="Q13" s="6" t="s">
        <v>731</v>
      </c>
    </row>
    <row r="14" spans="1:17">
      <c r="A14" s="8">
        <v>44721.788194444445</v>
      </c>
      <c r="B14" s="6" t="s">
        <v>107</v>
      </c>
      <c r="C14" s="7" t="s">
        <v>515</v>
      </c>
      <c r="D14" s="6" t="s">
        <v>97</v>
      </c>
      <c r="E14" s="6" t="s">
        <v>252</v>
      </c>
      <c r="F14" s="6" t="s">
        <v>774</v>
      </c>
      <c r="G14" s="20" t="str">
        <f t="shared" si="2"/>
        <v>fotball.no</v>
      </c>
      <c r="H14" s="13" t="s">
        <v>726</v>
      </c>
      <c r="I14" s="13" t="s">
        <v>727</v>
      </c>
      <c r="J14" s="13">
        <v>92297356</v>
      </c>
      <c r="K14" s="13" t="s">
        <v>728</v>
      </c>
      <c r="L14" s="13" t="s">
        <v>729</v>
      </c>
      <c r="M14" s="14">
        <v>99628371</v>
      </c>
      <c r="N14" s="6" t="s">
        <v>765</v>
      </c>
      <c r="O14" s="6" t="s">
        <v>799</v>
      </c>
      <c r="P14" s="6" t="str">
        <f t="shared" si="3"/>
        <v>https://www.fotball.no/sok/?q=03112921036</v>
      </c>
      <c r="Q14" s="6" t="s">
        <v>731</v>
      </c>
    </row>
    <row r="15" spans="1:17">
      <c r="A15" s="8">
        <v>44721.84375</v>
      </c>
      <c r="B15" s="6" t="s">
        <v>107</v>
      </c>
      <c r="C15" s="7" t="s">
        <v>775</v>
      </c>
      <c r="D15" s="6" t="s">
        <v>233</v>
      </c>
      <c r="E15" s="6" t="s">
        <v>800</v>
      </c>
      <c r="F15" s="6" t="s">
        <v>774</v>
      </c>
      <c r="G15" s="20" t="str">
        <f t="shared" si="2"/>
        <v>fotball.no</v>
      </c>
      <c r="H15" s="13" t="s">
        <v>735</v>
      </c>
      <c r="I15" s="13" t="s">
        <v>736</v>
      </c>
      <c r="J15" s="13">
        <v>40073861</v>
      </c>
      <c r="K15" s="13" t="s">
        <v>737</v>
      </c>
      <c r="L15" s="13" t="s">
        <v>738</v>
      </c>
      <c r="M15" s="14">
        <v>40805048</v>
      </c>
      <c r="N15" s="6" t="s">
        <v>754</v>
      </c>
      <c r="O15" s="6" t="s">
        <v>801</v>
      </c>
      <c r="P15" s="6" t="str">
        <f t="shared" si="3"/>
        <v>https://www.fotball.no/sok/?q=03213302035</v>
      </c>
      <c r="Q15" s="6" t="s">
        <v>731</v>
      </c>
    </row>
    <row r="16" spans="1:17">
      <c r="A16" s="8">
        <v>44723.625</v>
      </c>
      <c r="B16" s="6" t="s">
        <v>156</v>
      </c>
      <c r="C16" s="7" t="s">
        <v>171</v>
      </c>
      <c r="D16" s="6" t="s">
        <v>732</v>
      </c>
      <c r="E16" s="6" t="s">
        <v>802</v>
      </c>
      <c r="F16" s="6" t="s">
        <v>774</v>
      </c>
      <c r="G16" s="20" t="str">
        <f t="shared" si="2"/>
        <v>fotball.no</v>
      </c>
      <c r="H16" s="13" t="s">
        <v>741</v>
      </c>
      <c r="I16" s="13" t="s">
        <v>742</v>
      </c>
      <c r="J16" s="13">
        <v>96047818</v>
      </c>
      <c r="K16" s="13" t="s">
        <v>743</v>
      </c>
      <c r="L16" s="13" t="s">
        <v>744</v>
      </c>
      <c r="M16" s="14">
        <v>98260801</v>
      </c>
      <c r="N16" s="6" t="s">
        <v>739</v>
      </c>
      <c r="O16" s="6" t="s">
        <v>803</v>
      </c>
      <c r="P16" s="6" t="str">
        <f t="shared" si="3"/>
        <v>https://www.fotball.no/sok/?q=03212911049</v>
      </c>
      <c r="Q16" s="6" t="s">
        <v>731</v>
      </c>
    </row>
    <row r="17" spans="1:17">
      <c r="A17" s="8">
        <v>44724.770833333336</v>
      </c>
      <c r="B17" s="6" t="s">
        <v>224</v>
      </c>
      <c r="C17" s="7" t="s">
        <v>131</v>
      </c>
      <c r="D17" s="6" t="s">
        <v>233</v>
      </c>
      <c r="E17" s="6" t="s">
        <v>804</v>
      </c>
      <c r="F17" s="6" t="s">
        <v>725</v>
      </c>
      <c r="G17" s="20" t="str">
        <f t="shared" si="2"/>
        <v>fotball.no</v>
      </c>
      <c r="H17" s="13" t="s">
        <v>747</v>
      </c>
      <c r="I17" s="13" t="s">
        <v>748</v>
      </c>
      <c r="J17" s="13">
        <v>94059359</v>
      </c>
      <c r="K17" s="13" t="s">
        <v>749</v>
      </c>
      <c r="L17" s="13" t="s">
        <v>750</v>
      </c>
      <c r="M17" s="14">
        <v>41623188</v>
      </c>
      <c r="N17" s="6" t="s">
        <v>770</v>
      </c>
      <c r="O17" s="6" t="s">
        <v>805</v>
      </c>
      <c r="P17" s="6" t="str">
        <f t="shared" si="3"/>
        <v>https://www.fotball.no/sok/?q=03113201039</v>
      </c>
      <c r="Q17" s="6" t="s">
        <v>731</v>
      </c>
    </row>
    <row r="18" spans="1:17">
      <c r="A18" s="8">
        <v>44725.84375</v>
      </c>
      <c r="B18" s="6" t="s">
        <v>177</v>
      </c>
      <c r="C18" s="7" t="s">
        <v>775</v>
      </c>
      <c r="D18" s="6" t="s">
        <v>746</v>
      </c>
      <c r="E18" s="6" t="s">
        <v>806</v>
      </c>
      <c r="F18" s="6" t="s">
        <v>774</v>
      </c>
      <c r="G18" s="20" t="str">
        <f t="shared" si="2"/>
        <v>fotball.no</v>
      </c>
      <c r="H18" s="13" t="s">
        <v>100</v>
      </c>
      <c r="I18" s="13" t="s">
        <v>101</v>
      </c>
      <c r="J18" s="13">
        <v>93017282</v>
      </c>
      <c r="K18" s="13" t="s">
        <v>753</v>
      </c>
      <c r="L18" s="13" t="s">
        <v>103</v>
      </c>
      <c r="M18" s="14">
        <v>90606165</v>
      </c>
      <c r="N18" s="6" t="s">
        <v>772</v>
      </c>
      <c r="O18" s="6" t="s">
        <v>807</v>
      </c>
      <c r="P18" s="6" t="str">
        <f t="shared" si="3"/>
        <v>https://www.fotball.no/sok/?q=03113503023</v>
      </c>
      <c r="Q18" s="6" t="s">
        <v>731</v>
      </c>
    </row>
    <row r="19" spans="1:17">
      <c r="A19" s="8">
        <v>44726.798611111109</v>
      </c>
      <c r="B19" s="6" t="s">
        <v>15</v>
      </c>
      <c r="C19" s="7" t="s">
        <v>50</v>
      </c>
      <c r="D19" s="6" t="s">
        <v>746</v>
      </c>
      <c r="E19" s="6" t="s">
        <v>274</v>
      </c>
      <c r="F19" s="6" t="s">
        <v>774</v>
      </c>
      <c r="G19" s="20" t="str">
        <f t="shared" si="2"/>
        <v>fotball.no</v>
      </c>
      <c r="H19" s="13" t="s">
        <v>756</v>
      </c>
      <c r="I19" s="13" t="s">
        <v>757</v>
      </c>
      <c r="J19" s="13">
        <v>48389359</v>
      </c>
      <c r="K19" s="13" t="s">
        <v>758</v>
      </c>
      <c r="L19" s="13" t="s">
        <v>759</v>
      </c>
      <c r="M19" s="14">
        <v>95909802</v>
      </c>
      <c r="N19" s="6" t="s">
        <v>751</v>
      </c>
      <c r="O19" s="6" t="s">
        <v>808</v>
      </c>
      <c r="P19" s="6" t="str">
        <f t="shared" si="3"/>
        <v>https://www.fotball.no/sok/?q=03112931045</v>
      </c>
      <c r="Q19" s="6" t="s">
        <v>731</v>
      </c>
    </row>
    <row r="20" spans="1:17">
      <c r="A20" s="8">
        <v>44727.798611111109</v>
      </c>
      <c r="B20" s="6" t="s">
        <v>65</v>
      </c>
      <c r="C20" s="7" t="s">
        <v>50</v>
      </c>
      <c r="D20" s="6" t="s">
        <v>194</v>
      </c>
      <c r="E20" s="6" t="s">
        <v>809</v>
      </c>
      <c r="F20" s="6" t="s">
        <v>774</v>
      </c>
      <c r="G20" s="20" t="str">
        <f t="shared" si="2"/>
        <v>fotball.no</v>
      </c>
      <c r="H20" s="13" t="s">
        <v>761</v>
      </c>
      <c r="I20" s="13" t="s">
        <v>762</v>
      </c>
      <c r="J20" s="13">
        <v>48056230</v>
      </c>
      <c r="K20" s="13" t="s">
        <v>763</v>
      </c>
      <c r="L20" s="13" t="s">
        <v>764</v>
      </c>
      <c r="M20" s="14">
        <v>99478831</v>
      </c>
      <c r="N20" s="6" t="s">
        <v>730</v>
      </c>
      <c r="O20" s="6" t="s">
        <v>810</v>
      </c>
      <c r="P20" s="6" t="str">
        <f t="shared" si="3"/>
        <v>https://www.fotball.no/sok/?q=03112912045</v>
      </c>
      <c r="Q20" s="6" t="s">
        <v>731</v>
      </c>
    </row>
    <row r="21" spans="1:17">
      <c r="A21" s="8">
        <v>44728.788194444445</v>
      </c>
      <c r="B21" s="6" t="s">
        <v>107</v>
      </c>
      <c r="C21" s="7" t="s">
        <v>515</v>
      </c>
      <c r="D21" s="6" t="s">
        <v>104</v>
      </c>
      <c r="E21" s="6" t="s">
        <v>393</v>
      </c>
      <c r="F21" s="6" t="s">
        <v>774</v>
      </c>
      <c r="G21" s="20" t="str">
        <f t="shared" si="2"/>
        <v>fotball.no</v>
      </c>
      <c r="H21" s="13" t="s">
        <v>726</v>
      </c>
      <c r="I21" s="13" t="s">
        <v>727</v>
      </c>
      <c r="J21" s="13">
        <v>92297356</v>
      </c>
      <c r="K21" s="13" t="s">
        <v>728</v>
      </c>
      <c r="L21" s="13" t="s">
        <v>729</v>
      </c>
      <c r="M21" s="14">
        <v>99628371</v>
      </c>
      <c r="N21" s="6" t="s">
        <v>745</v>
      </c>
      <c r="O21" s="6" t="s">
        <v>811</v>
      </c>
      <c r="P21" s="6" t="str">
        <f t="shared" si="3"/>
        <v>https://www.fotball.no/sok/?q=03112922045</v>
      </c>
      <c r="Q21" s="6" t="s">
        <v>731</v>
      </c>
    </row>
    <row r="22" spans="1:17">
      <c r="A22" s="8">
        <v>44728.84375</v>
      </c>
      <c r="B22" s="6" t="s">
        <v>107</v>
      </c>
      <c r="C22" s="7" t="s">
        <v>775</v>
      </c>
      <c r="D22" s="6" t="s">
        <v>233</v>
      </c>
      <c r="E22" s="6" t="s">
        <v>812</v>
      </c>
      <c r="F22" s="6" t="s">
        <v>774</v>
      </c>
      <c r="G22" s="20" t="str">
        <f t="shared" si="2"/>
        <v>fotball.no</v>
      </c>
      <c r="H22" s="13" t="s">
        <v>735</v>
      </c>
      <c r="I22" s="13" t="s">
        <v>736</v>
      </c>
      <c r="J22" s="13">
        <v>40073861</v>
      </c>
      <c r="K22" s="13" t="s">
        <v>737</v>
      </c>
      <c r="L22" s="13" t="s">
        <v>738</v>
      </c>
      <c r="M22" s="14">
        <v>40805048</v>
      </c>
      <c r="N22" s="6" t="s">
        <v>754</v>
      </c>
      <c r="O22" s="6" t="s">
        <v>813</v>
      </c>
      <c r="P22" s="6" t="str">
        <f t="shared" si="3"/>
        <v>https://www.fotball.no/sok/?q=03213302040</v>
      </c>
      <c r="Q22" s="6" t="s">
        <v>731</v>
      </c>
    </row>
    <row r="23" spans="1:17">
      <c r="A23" s="8">
        <v>44733.84375</v>
      </c>
      <c r="B23" s="6" t="s">
        <v>15</v>
      </c>
      <c r="C23" s="7" t="s">
        <v>775</v>
      </c>
      <c r="D23" s="6" t="s">
        <v>97</v>
      </c>
      <c r="E23" s="6" t="s">
        <v>776</v>
      </c>
      <c r="F23" s="6" t="s">
        <v>725</v>
      </c>
      <c r="G23" s="20" t="str">
        <f t="shared" si="2"/>
        <v>fotball.no</v>
      </c>
      <c r="H23" s="13" t="s">
        <v>741</v>
      </c>
      <c r="I23" s="13" t="s">
        <v>742</v>
      </c>
      <c r="J23" s="13">
        <v>96047818</v>
      </c>
      <c r="K23" s="13" t="s">
        <v>743</v>
      </c>
      <c r="L23" s="13" t="s">
        <v>744</v>
      </c>
      <c r="M23" s="14">
        <v>98260801</v>
      </c>
      <c r="N23" s="6" t="s">
        <v>773</v>
      </c>
      <c r="O23" s="6" t="s">
        <v>814</v>
      </c>
      <c r="P23" s="6" t="str">
        <f t="shared" si="3"/>
        <v>https://www.fotball.no/sok/?q=03113302041</v>
      </c>
      <c r="Q23" s="6" t="s">
        <v>731</v>
      </c>
    </row>
    <row r="24" spans="1:17">
      <c r="A24" s="8">
        <v>44734.798611111109</v>
      </c>
      <c r="B24" s="6" t="s">
        <v>65</v>
      </c>
      <c r="C24" s="7" t="s">
        <v>50</v>
      </c>
      <c r="D24" s="6" t="s">
        <v>732</v>
      </c>
      <c r="E24" s="6" t="s">
        <v>815</v>
      </c>
      <c r="F24" s="6" t="s">
        <v>774</v>
      </c>
      <c r="G24" s="20" t="str">
        <f t="shared" si="2"/>
        <v>fotball.no</v>
      </c>
      <c r="H24" s="13" t="s">
        <v>747</v>
      </c>
      <c r="I24" s="13" t="s">
        <v>748</v>
      </c>
      <c r="J24" s="13">
        <v>94059359</v>
      </c>
      <c r="K24" s="13" t="s">
        <v>749</v>
      </c>
      <c r="L24" s="13" t="s">
        <v>750</v>
      </c>
      <c r="M24" s="14">
        <v>41623188</v>
      </c>
      <c r="N24" s="6" t="s">
        <v>739</v>
      </c>
      <c r="O24" s="6" t="s">
        <v>816</v>
      </c>
      <c r="P24" s="6" t="str">
        <f t="shared" si="3"/>
        <v>https://www.fotball.no/sok/?q=03212911066</v>
      </c>
      <c r="Q24" s="6" t="s">
        <v>731</v>
      </c>
    </row>
    <row r="25" spans="1:17">
      <c r="A25" s="8">
        <v>44739.84375</v>
      </c>
      <c r="B25" s="6" t="s">
        <v>177</v>
      </c>
      <c r="C25" s="7" t="s">
        <v>775</v>
      </c>
      <c r="D25" s="6" t="s">
        <v>104</v>
      </c>
      <c r="E25" s="6" t="s">
        <v>447</v>
      </c>
      <c r="F25" s="6" t="s">
        <v>734</v>
      </c>
      <c r="G25" s="20" t="str">
        <f t="shared" si="2"/>
        <v>fotball.no</v>
      </c>
      <c r="H25" s="13" t="s">
        <v>100</v>
      </c>
      <c r="I25" s="13" t="s">
        <v>101</v>
      </c>
      <c r="J25" s="13">
        <v>93017282</v>
      </c>
      <c r="K25" s="13" t="s">
        <v>753</v>
      </c>
      <c r="L25" s="13" t="s">
        <v>103</v>
      </c>
      <c r="M25" s="14">
        <v>90606165</v>
      </c>
      <c r="N25" s="6" t="s">
        <v>771</v>
      </c>
      <c r="O25" s="6" t="s">
        <v>817</v>
      </c>
      <c r="P25" s="6" t="str">
        <f t="shared" si="3"/>
        <v>https://www.fotball.no/sok/?q=03113501028</v>
      </c>
      <c r="Q25" s="6" t="s">
        <v>731</v>
      </c>
    </row>
    <row r="26" spans="1:17">
      <c r="A26" s="8">
        <v>44796.788194444445</v>
      </c>
      <c r="B26" s="6" t="s">
        <v>15</v>
      </c>
      <c r="C26" s="7" t="s">
        <v>515</v>
      </c>
      <c r="D26" s="6" t="s">
        <v>767</v>
      </c>
      <c r="E26" s="6" t="s">
        <v>818</v>
      </c>
      <c r="F26" s="6" t="s">
        <v>725</v>
      </c>
      <c r="G26" s="20" t="str">
        <f t="shared" si="2"/>
        <v>fotball.no</v>
      </c>
      <c r="H26" s="13" t="s">
        <v>756</v>
      </c>
      <c r="I26" s="13" t="s">
        <v>757</v>
      </c>
      <c r="J26" s="13">
        <v>48389359</v>
      </c>
      <c r="K26" s="13" t="s">
        <v>758</v>
      </c>
      <c r="L26" s="13" t="s">
        <v>759</v>
      </c>
      <c r="M26" s="14">
        <v>95909802</v>
      </c>
      <c r="N26" s="6" t="s">
        <v>769</v>
      </c>
      <c r="O26" s="6" t="s">
        <v>819</v>
      </c>
      <c r="P26" s="6" t="str">
        <f t="shared" si="3"/>
        <v>https://www.fotball.no/sok/?q=03112932050</v>
      </c>
      <c r="Q26" s="6" t="s">
        <v>731</v>
      </c>
    </row>
    <row r="27" spans="1:17">
      <c r="A27" s="8">
        <v>44796.833333333336</v>
      </c>
      <c r="B27" s="6" t="s">
        <v>15</v>
      </c>
      <c r="C27" s="7" t="s">
        <v>239</v>
      </c>
      <c r="D27" s="6" t="s">
        <v>97</v>
      </c>
      <c r="E27" s="6" t="s">
        <v>820</v>
      </c>
      <c r="F27" s="6" t="s">
        <v>740</v>
      </c>
      <c r="G27" s="20" t="str">
        <f t="shared" si="2"/>
        <v>fotball.no</v>
      </c>
      <c r="H27" s="13" t="s">
        <v>761</v>
      </c>
      <c r="I27" s="13" t="s">
        <v>762</v>
      </c>
      <c r="J27" s="13">
        <v>48056230</v>
      </c>
      <c r="K27" s="13" t="s">
        <v>763</v>
      </c>
      <c r="L27" s="13" t="s">
        <v>764</v>
      </c>
      <c r="M27" s="14">
        <v>99478831</v>
      </c>
      <c r="N27" s="6" t="s">
        <v>773</v>
      </c>
      <c r="O27" s="6" t="s">
        <v>821</v>
      </c>
      <c r="P27" s="6" t="str">
        <f t="shared" si="3"/>
        <v>https://www.fotball.no/sok/?q=03113302046</v>
      </c>
      <c r="Q27" s="6" t="s">
        <v>731</v>
      </c>
    </row>
    <row r="28" spans="1:17">
      <c r="A28" s="8">
        <v>44797.798611111109</v>
      </c>
      <c r="B28" s="6" t="s">
        <v>65</v>
      </c>
      <c r="C28" s="7" t="s">
        <v>50</v>
      </c>
      <c r="D28" s="6" t="s">
        <v>233</v>
      </c>
      <c r="E28" s="6" t="s">
        <v>254</v>
      </c>
      <c r="F28" s="6" t="s">
        <v>774</v>
      </c>
      <c r="G28" s="20" t="str">
        <f t="shared" si="2"/>
        <v>fotball.no</v>
      </c>
      <c r="H28" s="13" t="s">
        <v>726</v>
      </c>
      <c r="I28" s="13" t="s">
        <v>727</v>
      </c>
      <c r="J28" s="13">
        <v>92297356</v>
      </c>
      <c r="K28" s="13" t="s">
        <v>728</v>
      </c>
      <c r="L28" s="13" t="s">
        <v>729</v>
      </c>
      <c r="M28" s="14">
        <v>99628371</v>
      </c>
      <c r="N28" s="6" t="s">
        <v>766</v>
      </c>
      <c r="O28" s="6" t="s">
        <v>822</v>
      </c>
      <c r="P28" s="6" t="str">
        <f t="shared" si="3"/>
        <v>https://www.fotball.no/sok/?q=03112911050</v>
      </c>
      <c r="Q28" s="6" t="s">
        <v>731</v>
      </c>
    </row>
    <row r="29" spans="1:17">
      <c r="A29" s="8">
        <v>44798.756944444445</v>
      </c>
      <c r="B29" s="6" t="s">
        <v>107</v>
      </c>
      <c r="C29" s="7" t="s">
        <v>823</v>
      </c>
      <c r="D29" s="6" t="s">
        <v>97</v>
      </c>
      <c r="E29" s="6" t="s">
        <v>203</v>
      </c>
      <c r="F29" s="6" t="s">
        <v>774</v>
      </c>
      <c r="G29" s="20" t="str">
        <f t="shared" si="2"/>
        <v>fotball.no</v>
      </c>
      <c r="H29" s="13" t="s">
        <v>735</v>
      </c>
      <c r="I29" s="13" t="s">
        <v>736</v>
      </c>
      <c r="J29" s="13">
        <v>40073861</v>
      </c>
      <c r="K29" s="13" t="s">
        <v>737</v>
      </c>
      <c r="L29" s="13" t="s">
        <v>738</v>
      </c>
      <c r="M29" s="14">
        <v>40805048</v>
      </c>
      <c r="N29" s="6" t="s">
        <v>765</v>
      </c>
      <c r="O29" s="6" t="s">
        <v>824</v>
      </c>
      <c r="P29" s="6" t="str">
        <f t="shared" si="3"/>
        <v>https://www.fotball.no/sok/?q=03112921050</v>
      </c>
      <c r="Q29" s="6" t="s">
        <v>731</v>
      </c>
    </row>
    <row r="30" spans="1:17">
      <c r="A30" s="8">
        <v>44802.833333333336</v>
      </c>
      <c r="B30" s="6" t="s">
        <v>177</v>
      </c>
      <c r="C30" s="7" t="s">
        <v>239</v>
      </c>
      <c r="D30" s="6" t="s">
        <v>104</v>
      </c>
      <c r="E30" s="6" t="s">
        <v>768</v>
      </c>
      <c r="F30" s="6" t="s">
        <v>740</v>
      </c>
      <c r="G30" s="20" t="str">
        <f t="shared" si="2"/>
        <v>fotball.no</v>
      </c>
      <c r="H30" s="13" t="s">
        <v>741</v>
      </c>
      <c r="I30" s="13" t="s">
        <v>742</v>
      </c>
      <c r="J30" s="13">
        <v>96047818</v>
      </c>
      <c r="K30" s="13" t="s">
        <v>743</v>
      </c>
      <c r="L30" s="13" t="s">
        <v>744</v>
      </c>
      <c r="M30" s="14">
        <v>98260801</v>
      </c>
      <c r="N30" s="6" t="s">
        <v>771</v>
      </c>
      <c r="O30" s="6" t="s">
        <v>825</v>
      </c>
      <c r="P30" s="6" t="str">
        <f t="shared" si="3"/>
        <v>https://www.fotball.no/sok/?q=03113501033</v>
      </c>
      <c r="Q30" s="6" t="s">
        <v>731</v>
      </c>
    </row>
    <row r="31" spans="1:17">
      <c r="A31" s="8">
        <v>44803.788194444445</v>
      </c>
      <c r="B31" s="6" t="s">
        <v>15</v>
      </c>
      <c r="C31" s="7" t="s">
        <v>515</v>
      </c>
      <c r="D31" s="6" t="s">
        <v>746</v>
      </c>
      <c r="E31" s="6" t="s">
        <v>826</v>
      </c>
      <c r="F31" s="6" t="s">
        <v>725</v>
      </c>
      <c r="G31" s="20" t="str">
        <f t="shared" si="2"/>
        <v>fotball.no</v>
      </c>
      <c r="H31" s="13" t="s">
        <v>747</v>
      </c>
      <c r="I31" s="13" t="s">
        <v>748</v>
      </c>
      <c r="J31" s="13">
        <v>94059359</v>
      </c>
      <c r="K31" s="13" t="s">
        <v>749</v>
      </c>
      <c r="L31" s="13" t="s">
        <v>750</v>
      </c>
      <c r="M31" s="14">
        <v>41623188</v>
      </c>
      <c r="N31" s="6" t="s">
        <v>772</v>
      </c>
      <c r="O31" s="6" t="s">
        <v>827</v>
      </c>
      <c r="P31" s="6" t="str">
        <f t="shared" si="3"/>
        <v>https://www.fotball.no/sok/?q=03113503034</v>
      </c>
      <c r="Q31" s="6" t="s">
        <v>731</v>
      </c>
    </row>
    <row r="32" spans="1:17">
      <c r="A32" s="8">
        <v>44803.798611111109</v>
      </c>
      <c r="B32" s="6" t="s">
        <v>15</v>
      </c>
      <c r="C32" s="7" t="s">
        <v>50</v>
      </c>
      <c r="D32" s="6" t="s">
        <v>755</v>
      </c>
      <c r="E32" s="6" t="s">
        <v>105</v>
      </c>
      <c r="F32" s="6" t="s">
        <v>774</v>
      </c>
      <c r="G32" s="20" t="str">
        <f t="shared" si="2"/>
        <v>fotball.no</v>
      </c>
      <c r="H32" s="13" t="s">
        <v>100</v>
      </c>
      <c r="I32" s="13" t="s">
        <v>101</v>
      </c>
      <c r="J32" s="13">
        <v>93017282</v>
      </c>
      <c r="K32" s="13" t="s">
        <v>753</v>
      </c>
      <c r="L32" s="13" t="s">
        <v>103</v>
      </c>
      <c r="M32" s="14">
        <v>90606165</v>
      </c>
      <c r="N32" s="6" t="s">
        <v>760</v>
      </c>
      <c r="O32" s="6" t="s">
        <v>828</v>
      </c>
      <c r="P32" s="6" t="str">
        <f t="shared" si="3"/>
        <v>https://www.fotball.no/sok/?q=03212922051</v>
      </c>
      <c r="Q32" s="6" t="s">
        <v>731</v>
      </c>
    </row>
    <row r="33" spans="1:17">
      <c r="A33" s="8">
        <v>44804.743055555555</v>
      </c>
      <c r="B33" s="6" t="s">
        <v>65</v>
      </c>
      <c r="C33" s="7" t="s">
        <v>201</v>
      </c>
      <c r="D33" s="6" t="s">
        <v>746</v>
      </c>
      <c r="E33" s="6" t="s">
        <v>132</v>
      </c>
      <c r="F33" s="6" t="s">
        <v>774</v>
      </c>
      <c r="G33" s="20" t="str">
        <f t="shared" si="2"/>
        <v>fotball.no</v>
      </c>
      <c r="H33" s="13" t="s">
        <v>756</v>
      </c>
      <c r="I33" s="13" t="s">
        <v>757</v>
      </c>
      <c r="J33" s="13">
        <v>48389359</v>
      </c>
      <c r="K33" s="13" t="s">
        <v>758</v>
      </c>
      <c r="L33" s="13" t="s">
        <v>759</v>
      </c>
      <c r="M33" s="14">
        <v>95909802</v>
      </c>
      <c r="N33" s="6" t="s">
        <v>751</v>
      </c>
      <c r="O33" s="6" t="s">
        <v>829</v>
      </c>
      <c r="P33" s="6" t="str">
        <f t="shared" si="3"/>
        <v>https://www.fotball.no/sok/?q=03112931051</v>
      </c>
      <c r="Q33" s="6" t="s">
        <v>731</v>
      </c>
    </row>
    <row r="34" spans="1:17">
      <c r="A34" s="8">
        <v>44804.798611111109</v>
      </c>
      <c r="B34" s="6" t="s">
        <v>65</v>
      </c>
      <c r="C34" s="7" t="s">
        <v>50</v>
      </c>
      <c r="D34" s="6" t="s">
        <v>194</v>
      </c>
      <c r="E34" s="6" t="s">
        <v>830</v>
      </c>
      <c r="F34" s="6" t="s">
        <v>774</v>
      </c>
      <c r="G34" s="20" t="str">
        <f t="shared" si="2"/>
        <v>fotball.no</v>
      </c>
      <c r="H34" s="13" t="s">
        <v>761</v>
      </c>
      <c r="I34" s="13" t="s">
        <v>762</v>
      </c>
      <c r="J34" s="13">
        <v>48056230</v>
      </c>
      <c r="K34" s="13" t="s">
        <v>763</v>
      </c>
      <c r="L34" s="13" t="s">
        <v>764</v>
      </c>
      <c r="M34" s="14">
        <v>99478831</v>
      </c>
      <c r="N34" s="6" t="s">
        <v>730</v>
      </c>
      <c r="O34" s="6" t="s">
        <v>831</v>
      </c>
      <c r="P34" s="6" t="str">
        <f t="shared" si="3"/>
        <v>https://www.fotball.no/sok/?q=03112912051</v>
      </c>
      <c r="Q34" s="6" t="s">
        <v>731</v>
      </c>
    </row>
    <row r="35" spans="1:17">
      <c r="A35" s="8">
        <v>44805.788194444445</v>
      </c>
      <c r="B35" s="6" t="s">
        <v>107</v>
      </c>
      <c r="C35" s="7" t="s">
        <v>515</v>
      </c>
      <c r="D35" s="6" t="s">
        <v>233</v>
      </c>
      <c r="E35" s="6" t="s">
        <v>832</v>
      </c>
      <c r="F35" s="6" t="s">
        <v>725</v>
      </c>
      <c r="G35" s="20" t="str">
        <f t="shared" si="2"/>
        <v>fotball.no</v>
      </c>
      <c r="H35" s="13" t="s">
        <v>726</v>
      </c>
      <c r="I35" s="13" t="s">
        <v>727</v>
      </c>
      <c r="J35" s="13">
        <v>92297356</v>
      </c>
      <c r="K35" s="13" t="s">
        <v>728</v>
      </c>
      <c r="L35" s="13" t="s">
        <v>729</v>
      </c>
      <c r="M35" s="14">
        <v>99628371</v>
      </c>
      <c r="N35" s="6" t="s">
        <v>754</v>
      </c>
      <c r="O35" s="6" t="s">
        <v>833</v>
      </c>
      <c r="P35" s="6" t="str">
        <f t="shared" si="3"/>
        <v>https://www.fotball.no/sok/?q=03213302055</v>
      </c>
      <c r="Q35" s="6" t="s">
        <v>731</v>
      </c>
    </row>
    <row r="36" spans="1:17">
      <c r="A36" s="8">
        <v>44805.798611111109</v>
      </c>
      <c r="B36" s="6" t="s">
        <v>107</v>
      </c>
      <c r="C36" s="7" t="s">
        <v>50</v>
      </c>
      <c r="D36" s="6" t="s">
        <v>732</v>
      </c>
      <c r="E36" s="6" t="s">
        <v>221</v>
      </c>
      <c r="F36" s="6" t="s">
        <v>774</v>
      </c>
      <c r="G36" s="20" t="str">
        <f t="shared" ref="G36:G67" si="4">HYPERLINK(P36,"fotball.no")</f>
        <v>fotball.no</v>
      </c>
      <c r="H36" s="13" t="s">
        <v>735</v>
      </c>
      <c r="I36" s="13" t="s">
        <v>736</v>
      </c>
      <c r="J36" s="13">
        <v>40073861</v>
      </c>
      <c r="K36" s="13" t="s">
        <v>737</v>
      </c>
      <c r="L36" s="13" t="s">
        <v>738</v>
      </c>
      <c r="M36" s="14">
        <v>40805048</v>
      </c>
      <c r="N36" s="6" t="s">
        <v>739</v>
      </c>
      <c r="O36" s="6" t="s">
        <v>834</v>
      </c>
      <c r="P36" s="6" t="str">
        <f t="shared" ref="P36:P67" si="5">CONCATENATE("https://www.fotball.no/sok/?q=",O36)</f>
        <v>https://www.fotball.no/sok/?q=03212911073</v>
      </c>
      <c r="Q36" s="6" t="s">
        <v>731</v>
      </c>
    </row>
    <row r="37" spans="1:17">
      <c r="A37" s="8">
        <v>44806.798611111109</v>
      </c>
      <c r="B37" s="6" t="s">
        <v>222</v>
      </c>
      <c r="C37" s="7" t="s">
        <v>50</v>
      </c>
      <c r="D37" s="6" t="s">
        <v>104</v>
      </c>
      <c r="E37" s="6" t="s">
        <v>835</v>
      </c>
      <c r="F37" s="6" t="s">
        <v>774</v>
      </c>
      <c r="G37" s="20" t="str">
        <f t="shared" si="4"/>
        <v>fotball.no</v>
      </c>
      <c r="H37" s="13" t="s">
        <v>741</v>
      </c>
      <c r="I37" s="13" t="s">
        <v>742</v>
      </c>
      <c r="J37" s="13">
        <v>96047818</v>
      </c>
      <c r="K37" s="13" t="s">
        <v>743</v>
      </c>
      <c r="L37" s="13" t="s">
        <v>744</v>
      </c>
      <c r="M37" s="14">
        <v>98260801</v>
      </c>
      <c r="N37" s="6" t="s">
        <v>745</v>
      </c>
      <c r="O37" s="6" t="s">
        <v>836</v>
      </c>
      <c r="P37" s="6" t="str">
        <f t="shared" si="5"/>
        <v>https://www.fotball.no/sok/?q=03112922051</v>
      </c>
      <c r="Q37" s="6" t="s">
        <v>731</v>
      </c>
    </row>
    <row r="38" spans="1:17">
      <c r="A38" s="8">
        <v>44810.78125</v>
      </c>
      <c r="B38" s="6" t="s">
        <v>15</v>
      </c>
      <c r="C38" s="7" t="s">
        <v>837</v>
      </c>
      <c r="D38" s="6" t="s">
        <v>97</v>
      </c>
      <c r="E38" s="6" t="s">
        <v>709</v>
      </c>
      <c r="F38" s="6" t="s">
        <v>774</v>
      </c>
      <c r="G38" s="20" t="str">
        <f t="shared" si="4"/>
        <v>fotball.no</v>
      </c>
      <c r="H38" s="13" t="s">
        <v>747</v>
      </c>
      <c r="I38" s="13" t="s">
        <v>748</v>
      </c>
      <c r="J38" s="13">
        <v>94059359</v>
      </c>
      <c r="K38" s="13" t="s">
        <v>749</v>
      </c>
      <c r="L38" s="13" t="s">
        <v>750</v>
      </c>
      <c r="M38" s="14">
        <v>41623188</v>
      </c>
      <c r="N38" s="6" t="s">
        <v>765</v>
      </c>
      <c r="O38" s="6" t="s">
        <v>838</v>
      </c>
      <c r="P38" s="6" t="str">
        <f t="shared" si="5"/>
        <v>https://www.fotball.no/sok/?q=03112921058</v>
      </c>
      <c r="Q38" s="6" t="s">
        <v>731</v>
      </c>
    </row>
    <row r="39" spans="1:17">
      <c r="A39" s="8">
        <v>44811.78125</v>
      </c>
      <c r="B39" s="6" t="s">
        <v>65</v>
      </c>
      <c r="C39" s="7" t="s">
        <v>837</v>
      </c>
      <c r="D39" s="6" t="s">
        <v>233</v>
      </c>
      <c r="E39" s="6" t="s">
        <v>98</v>
      </c>
      <c r="F39" s="6" t="s">
        <v>774</v>
      </c>
      <c r="G39" s="20" t="str">
        <f t="shared" si="4"/>
        <v>fotball.no</v>
      </c>
      <c r="H39" s="13" t="s">
        <v>100</v>
      </c>
      <c r="I39" s="13" t="s">
        <v>101</v>
      </c>
      <c r="J39" s="13">
        <v>93017282</v>
      </c>
      <c r="K39" s="13" t="s">
        <v>753</v>
      </c>
      <c r="L39" s="13" t="s">
        <v>103</v>
      </c>
      <c r="M39" s="14">
        <v>90606165</v>
      </c>
      <c r="N39" s="6" t="s">
        <v>766</v>
      </c>
      <c r="O39" s="6" t="s">
        <v>839</v>
      </c>
      <c r="P39" s="6" t="str">
        <f t="shared" si="5"/>
        <v>https://www.fotball.no/sok/?q=03112911058</v>
      </c>
      <c r="Q39" s="6" t="s">
        <v>731</v>
      </c>
    </row>
    <row r="40" spans="1:17">
      <c r="A40" s="8">
        <v>44813.78125</v>
      </c>
      <c r="B40" s="6" t="s">
        <v>222</v>
      </c>
      <c r="C40" s="7" t="s">
        <v>837</v>
      </c>
      <c r="D40" s="6" t="s">
        <v>767</v>
      </c>
      <c r="E40" s="6" t="s">
        <v>840</v>
      </c>
      <c r="F40" s="6" t="s">
        <v>774</v>
      </c>
      <c r="G40" s="20" t="str">
        <f t="shared" si="4"/>
        <v>fotball.no</v>
      </c>
      <c r="H40" s="13" t="s">
        <v>756</v>
      </c>
      <c r="I40" s="13" t="s">
        <v>757</v>
      </c>
      <c r="J40" s="13">
        <v>48389359</v>
      </c>
      <c r="K40" s="13" t="s">
        <v>758</v>
      </c>
      <c r="L40" s="13" t="s">
        <v>759</v>
      </c>
      <c r="M40" s="14">
        <v>95909802</v>
      </c>
      <c r="N40" s="6" t="s">
        <v>769</v>
      </c>
      <c r="O40" s="6" t="s">
        <v>841</v>
      </c>
      <c r="P40" s="6" t="str">
        <f t="shared" si="5"/>
        <v>https://www.fotball.no/sok/?q=03112932058</v>
      </c>
      <c r="Q40" s="6" t="s">
        <v>731</v>
      </c>
    </row>
    <row r="41" spans="1:17">
      <c r="A41" s="8">
        <v>44814.625</v>
      </c>
      <c r="B41" s="6" t="s">
        <v>156</v>
      </c>
      <c r="C41" s="7" t="s">
        <v>171</v>
      </c>
      <c r="D41" s="6" t="s">
        <v>732</v>
      </c>
      <c r="E41" s="6" t="s">
        <v>212</v>
      </c>
      <c r="F41" s="6" t="s">
        <v>774</v>
      </c>
      <c r="G41" s="20" t="str">
        <f t="shared" si="4"/>
        <v>fotball.no</v>
      </c>
      <c r="H41" s="13" t="s">
        <v>761</v>
      </c>
      <c r="I41" s="13" t="s">
        <v>762</v>
      </c>
      <c r="J41" s="13">
        <v>48056230</v>
      </c>
      <c r="K41" s="13" t="s">
        <v>763</v>
      </c>
      <c r="L41" s="13" t="s">
        <v>764</v>
      </c>
      <c r="M41" s="14">
        <v>99478831</v>
      </c>
      <c r="N41" s="6" t="s">
        <v>739</v>
      </c>
      <c r="O41" s="6" t="s">
        <v>842</v>
      </c>
      <c r="P41" s="6" t="str">
        <f t="shared" si="5"/>
        <v>https://www.fotball.no/sok/?q=03212911086</v>
      </c>
      <c r="Q41" s="6" t="s">
        <v>731</v>
      </c>
    </row>
    <row r="42" spans="1:17">
      <c r="A42" s="8">
        <v>44816.770833333336</v>
      </c>
      <c r="B42" s="6" t="s">
        <v>177</v>
      </c>
      <c r="C42" s="7" t="s">
        <v>131</v>
      </c>
      <c r="D42" s="6" t="s">
        <v>746</v>
      </c>
      <c r="E42" s="6" t="s">
        <v>843</v>
      </c>
      <c r="F42" s="6" t="s">
        <v>774</v>
      </c>
      <c r="G42" s="20" t="str">
        <f t="shared" si="4"/>
        <v>fotball.no</v>
      </c>
      <c r="H42" s="13" t="s">
        <v>726</v>
      </c>
      <c r="I42" s="13" t="s">
        <v>727</v>
      </c>
      <c r="J42" s="13">
        <v>92297356</v>
      </c>
      <c r="K42" s="13" t="s">
        <v>728</v>
      </c>
      <c r="L42" s="13" t="s">
        <v>729</v>
      </c>
      <c r="M42" s="14">
        <v>99628371</v>
      </c>
      <c r="N42" s="6" t="s">
        <v>751</v>
      </c>
      <c r="O42" s="6" t="s">
        <v>844</v>
      </c>
      <c r="P42" s="6" t="str">
        <f t="shared" si="5"/>
        <v>https://www.fotball.no/sok/?q=03112931062</v>
      </c>
      <c r="Q42" s="6" t="s">
        <v>731</v>
      </c>
    </row>
    <row r="43" spans="1:17">
      <c r="A43" s="8">
        <v>44816.833333333336</v>
      </c>
      <c r="B43" s="6" t="s">
        <v>177</v>
      </c>
      <c r="C43" s="7" t="s">
        <v>239</v>
      </c>
      <c r="D43" s="6" t="s">
        <v>746</v>
      </c>
      <c r="E43" s="6" t="s">
        <v>845</v>
      </c>
      <c r="F43" s="6" t="s">
        <v>740</v>
      </c>
      <c r="G43" s="20" t="str">
        <f t="shared" si="4"/>
        <v>fotball.no</v>
      </c>
      <c r="H43" s="13" t="s">
        <v>735</v>
      </c>
      <c r="I43" s="13" t="s">
        <v>736</v>
      </c>
      <c r="J43" s="13">
        <v>40073861</v>
      </c>
      <c r="K43" s="13" t="s">
        <v>737</v>
      </c>
      <c r="L43" s="13" t="s">
        <v>738</v>
      </c>
      <c r="M43" s="14">
        <v>40805048</v>
      </c>
      <c r="N43" s="6" t="s">
        <v>772</v>
      </c>
      <c r="O43" s="6" t="s">
        <v>846</v>
      </c>
      <c r="P43" s="6" t="str">
        <f t="shared" si="5"/>
        <v>https://www.fotball.no/sok/?q=03113503041</v>
      </c>
      <c r="Q43" s="6" t="s">
        <v>731</v>
      </c>
    </row>
    <row r="44" spans="1:17">
      <c r="A44" s="8">
        <v>44817.770833333336</v>
      </c>
      <c r="B44" s="6" t="s">
        <v>15</v>
      </c>
      <c r="C44" s="7" t="s">
        <v>131</v>
      </c>
      <c r="D44" s="6" t="s">
        <v>755</v>
      </c>
      <c r="E44" s="6" t="s">
        <v>847</v>
      </c>
      <c r="F44" s="6" t="s">
        <v>774</v>
      </c>
      <c r="G44" s="20" t="str">
        <f t="shared" si="4"/>
        <v>fotball.no</v>
      </c>
      <c r="H44" s="13" t="s">
        <v>741</v>
      </c>
      <c r="I44" s="13" t="s">
        <v>742</v>
      </c>
      <c r="J44" s="13">
        <v>96047818</v>
      </c>
      <c r="K44" s="13" t="s">
        <v>743</v>
      </c>
      <c r="L44" s="13" t="s">
        <v>744</v>
      </c>
      <c r="M44" s="14">
        <v>98260801</v>
      </c>
      <c r="N44" s="6" t="s">
        <v>760</v>
      </c>
      <c r="O44" s="6" t="s">
        <v>848</v>
      </c>
      <c r="P44" s="6" t="str">
        <f t="shared" si="5"/>
        <v>https://www.fotball.no/sok/?q=03212922062</v>
      </c>
      <c r="Q44" s="6" t="s">
        <v>731</v>
      </c>
    </row>
    <row r="45" spans="1:17">
      <c r="A45" s="8">
        <v>44817.788194444445</v>
      </c>
      <c r="B45" s="6" t="s">
        <v>15</v>
      </c>
      <c r="C45" s="7" t="s">
        <v>515</v>
      </c>
      <c r="D45" s="6" t="s">
        <v>97</v>
      </c>
      <c r="E45" s="6" t="s">
        <v>849</v>
      </c>
      <c r="F45" s="6" t="s">
        <v>725</v>
      </c>
      <c r="G45" s="20" t="str">
        <f t="shared" si="4"/>
        <v>fotball.no</v>
      </c>
      <c r="H45" s="13" t="s">
        <v>747</v>
      </c>
      <c r="I45" s="13" t="s">
        <v>748</v>
      </c>
      <c r="J45" s="13">
        <v>94059359</v>
      </c>
      <c r="K45" s="13" t="s">
        <v>749</v>
      </c>
      <c r="L45" s="13" t="s">
        <v>750</v>
      </c>
      <c r="M45" s="14">
        <v>41623188</v>
      </c>
      <c r="N45" s="6" t="s">
        <v>773</v>
      </c>
      <c r="O45" s="6" t="s">
        <v>850</v>
      </c>
      <c r="P45" s="6" t="str">
        <f t="shared" si="5"/>
        <v>https://www.fotball.no/sok/?q=03113302061</v>
      </c>
      <c r="Q45" s="6" t="s">
        <v>731</v>
      </c>
    </row>
    <row r="46" spans="1:17">
      <c r="A46" s="8">
        <v>44818.770833333336</v>
      </c>
      <c r="B46" s="6" t="s">
        <v>65</v>
      </c>
      <c r="C46" s="7" t="s">
        <v>131</v>
      </c>
      <c r="D46" s="6" t="s">
        <v>194</v>
      </c>
      <c r="E46" s="6" t="s">
        <v>733</v>
      </c>
      <c r="F46" s="6" t="s">
        <v>774</v>
      </c>
      <c r="G46" s="20" t="str">
        <f t="shared" si="4"/>
        <v>fotball.no</v>
      </c>
      <c r="H46" s="13" t="s">
        <v>100</v>
      </c>
      <c r="I46" s="13" t="s">
        <v>101</v>
      </c>
      <c r="J46" s="13">
        <v>93017282</v>
      </c>
      <c r="K46" s="13" t="s">
        <v>753</v>
      </c>
      <c r="L46" s="13" t="s">
        <v>103</v>
      </c>
      <c r="M46" s="14">
        <v>90606165</v>
      </c>
      <c r="N46" s="6" t="s">
        <v>730</v>
      </c>
      <c r="O46" s="6" t="s">
        <v>851</v>
      </c>
      <c r="P46" s="6" t="str">
        <f t="shared" si="5"/>
        <v>https://www.fotball.no/sok/?q=03112912062</v>
      </c>
      <c r="Q46" s="6" t="s">
        <v>731</v>
      </c>
    </row>
    <row r="47" spans="1:17">
      <c r="A47" s="8">
        <v>44818.788194444445</v>
      </c>
      <c r="B47" s="6" t="s">
        <v>65</v>
      </c>
      <c r="C47" s="7" t="s">
        <v>515</v>
      </c>
      <c r="D47" s="6" t="s">
        <v>104</v>
      </c>
      <c r="E47" s="6" t="s">
        <v>852</v>
      </c>
      <c r="F47" s="6" t="s">
        <v>725</v>
      </c>
      <c r="G47" s="20" t="str">
        <f t="shared" si="4"/>
        <v>fotball.no</v>
      </c>
      <c r="H47" s="13" t="s">
        <v>756</v>
      </c>
      <c r="I47" s="13" t="s">
        <v>757</v>
      </c>
      <c r="J47" s="13">
        <v>48389359</v>
      </c>
      <c r="K47" s="13" t="s">
        <v>758</v>
      </c>
      <c r="L47" s="13" t="s">
        <v>759</v>
      </c>
      <c r="M47" s="14">
        <v>95909802</v>
      </c>
      <c r="N47" s="6" t="s">
        <v>771</v>
      </c>
      <c r="O47" s="6" t="s">
        <v>853</v>
      </c>
      <c r="P47" s="6" t="str">
        <f t="shared" si="5"/>
        <v>https://www.fotball.no/sok/?q=03113501043</v>
      </c>
      <c r="Q47" s="6" t="s">
        <v>731</v>
      </c>
    </row>
    <row r="48" spans="1:17">
      <c r="A48" s="8">
        <v>44819.770833333336</v>
      </c>
      <c r="B48" s="6" t="s">
        <v>107</v>
      </c>
      <c r="C48" s="7" t="s">
        <v>131</v>
      </c>
      <c r="D48" s="6" t="s">
        <v>233</v>
      </c>
      <c r="E48" s="6" t="s">
        <v>372</v>
      </c>
      <c r="F48" s="6" t="s">
        <v>774</v>
      </c>
      <c r="G48" s="20" t="str">
        <f t="shared" si="4"/>
        <v>fotball.no</v>
      </c>
      <c r="H48" s="13" t="s">
        <v>761</v>
      </c>
      <c r="I48" s="13" t="s">
        <v>762</v>
      </c>
      <c r="J48" s="13">
        <v>48056230</v>
      </c>
      <c r="K48" s="13" t="s">
        <v>763</v>
      </c>
      <c r="L48" s="13" t="s">
        <v>764</v>
      </c>
      <c r="M48" s="14">
        <v>99478831</v>
      </c>
      <c r="N48" s="6" t="s">
        <v>754</v>
      </c>
      <c r="O48" s="6" t="s">
        <v>854</v>
      </c>
      <c r="P48" s="6" t="str">
        <f t="shared" si="5"/>
        <v>https://www.fotball.no/sok/?q=03213302065</v>
      </c>
      <c r="Q48" s="6" t="s">
        <v>731</v>
      </c>
    </row>
    <row r="49" spans="1:17">
      <c r="A49" s="8">
        <v>44820.767361111109</v>
      </c>
      <c r="B49" s="6" t="s">
        <v>222</v>
      </c>
      <c r="C49" s="7" t="s">
        <v>855</v>
      </c>
      <c r="D49" s="6" t="s">
        <v>104</v>
      </c>
      <c r="E49" s="6" t="s">
        <v>115</v>
      </c>
      <c r="F49" s="6" t="s">
        <v>774</v>
      </c>
      <c r="G49" s="20" t="str">
        <f t="shared" si="4"/>
        <v>fotball.no</v>
      </c>
      <c r="H49" s="13" t="s">
        <v>726</v>
      </c>
      <c r="I49" s="13" t="s">
        <v>727</v>
      </c>
      <c r="J49" s="13">
        <v>92297356</v>
      </c>
      <c r="K49" s="13" t="s">
        <v>728</v>
      </c>
      <c r="L49" s="13" t="s">
        <v>729</v>
      </c>
      <c r="M49" s="14">
        <v>99628371</v>
      </c>
      <c r="N49" s="6" t="s">
        <v>745</v>
      </c>
      <c r="O49" s="6" t="s">
        <v>856</v>
      </c>
      <c r="P49" s="6" t="str">
        <f t="shared" si="5"/>
        <v>https://www.fotball.no/sok/?q=03112922062</v>
      </c>
      <c r="Q49" s="6" t="s">
        <v>731</v>
      </c>
    </row>
    <row r="50" spans="1:17">
      <c r="A50" s="8">
        <v>44823.75</v>
      </c>
      <c r="B50" s="6" t="s">
        <v>177</v>
      </c>
      <c r="C50" s="7" t="s">
        <v>26</v>
      </c>
      <c r="D50" s="6" t="s">
        <v>767</v>
      </c>
      <c r="E50" s="6" t="s">
        <v>52</v>
      </c>
      <c r="F50" s="6" t="s">
        <v>774</v>
      </c>
      <c r="G50" s="20" t="str">
        <f t="shared" si="4"/>
        <v>fotball.no</v>
      </c>
      <c r="H50" s="13" t="s">
        <v>735</v>
      </c>
      <c r="I50" s="13" t="s">
        <v>736</v>
      </c>
      <c r="J50" s="13">
        <v>40073861</v>
      </c>
      <c r="K50" s="13" t="s">
        <v>737</v>
      </c>
      <c r="L50" s="13" t="s">
        <v>738</v>
      </c>
      <c r="M50" s="14">
        <v>40805048</v>
      </c>
      <c r="N50" s="6" t="s">
        <v>769</v>
      </c>
      <c r="O50" s="6" t="s">
        <v>857</v>
      </c>
      <c r="P50" s="6" t="str">
        <f t="shared" si="5"/>
        <v>https://www.fotball.no/sok/?q=03112932066</v>
      </c>
      <c r="Q50" s="6" t="s">
        <v>731</v>
      </c>
    </row>
    <row r="51" spans="1:17">
      <c r="A51" s="8">
        <v>44824.75</v>
      </c>
      <c r="B51" s="6" t="s">
        <v>15</v>
      </c>
      <c r="C51" s="7" t="s">
        <v>26</v>
      </c>
      <c r="D51" s="6" t="s">
        <v>732</v>
      </c>
      <c r="E51" s="6" t="s">
        <v>858</v>
      </c>
      <c r="F51" s="6" t="s">
        <v>774</v>
      </c>
      <c r="G51" s="20" t="str">
        <f t="shared" si="4"/>
        <v>fotball.no</v>
      </c>
      <c r="H51" s="13" t="s">
        <v>741</v>
      </c>
      <c r="I51" s="13" t="s">
        <v>742</v>
      </c>
      <c r="J51" s="13">
        <v>96047818</v>
      </c>
      <c r="K51" s="13" t="s">
        <v>743</v>
      </c>
      <c r="L51" s="13" t="s">
        <v>744</v>
      </c>
      <c r="M51" s="14">
        <v>98260801</v>
      </c>
      <c r="N51" s="6" t="s">
        <v>739</v>
      </c>
      <c r="O51" s="6" t="s">
        <v>859</v>
      </c>
      <c r="P51" s="6" t="str">
        <f t="shared" si="5"/>
        <v>https://www.fotball.no/sok/?q=03212911099</v>
      </c>
      <c r="Q51" s="6" t="s">
        <v>731</v>
      </c>
    </row>
    <row r="52" spans="1:17">
      <c r="A52" s="8">
        <v>44825.75</v>
      </c>
      <c r="B52" s="6" t="s">
        <v>65</v>
      </c>
      <c r="C52" s="7" t="s">
        <v>26</v>
      </c>
      <c r="D52" s="6" t="s">
        <v>233</v>
      </c>
      <c r="E52" s="6" t="s">
        <v>860</v>
      </c>
      <c r="F52" s="6" t="s">
        <v>774</v>
      </c>
      <c r="G52" s="20" t="str">
        <f t="shared" si="4"/>
        <v>fotball.no</v>
      </c>
      <c r="H52" s="13" t="s">
        <v>747</v>
      </c>
      <c r="I52" s="13" t="s">
        <v>748</v>
      </c>
      <c r="J52" s="13">
        <v>94059359</v>
      </c>
      <c r="K52" s="13" t="s">
        <v>749</v>
      </c>
      <c r="L52" s="13" t="s">
        <v>750</v>
      </c>
      <c r="M52" s="14">
        <v>41623188</v>
      </c>
      <c r="N52" s="6" t="s">
        <v>766</v>
      </c>
      <c r="O52" s="6" t="s">
        <v>861</v>
      </c>
      <c r="P52" s="6" t="str">
        <f t="shared" si="5"/>
        <v>https://www.fotball.no/sok/?q=03112911066</v>
      </c>
      <c r="Q52" s="6" t="s">
        <v>731</v>
      </c>
    </row>
    <row r="53" spans="1:17">
      <c r="A53" s="8">
        <v>44827.75</v>
      </c>
      <c r="B53" s="6" t="s">
        <v>222</v>
      </c>
      <c r="C53" s="7" t="s">
        <v>26</v>
      </c>
      <c r="D53" s="6" t="s">
        <v>97</v>
      </c>
      <c r="E53" s="6" t="s">
        <v>225</v>
      </c>
      <c r="F53" s="6" t="s">
        <v>774</v>
      </c>
      <c r="G53" s="20" t="str">
        <f t="shared" si="4"/>
        <v>fotball.no</v>
      </c>
      <c r="H53" s="13" t="s">
        <v>100</v>
      </c>
      <c r="I53" s="13" t="s">
        <v>101</v>
      </c>
      <c r="J53" s="13">
        <v>93017282</v>
      </c>
      <c r="K53" s="13" t="s">
        <v>753</v>
      </c>
      <c r="L53" s="13" t="s">
        <v>103</v>
      </c>
      <c r="M53" s="14">
        <v>90606165</v>
      </c>
      <c r="N53" s="6" t="s">
        <v>765</v>
      </c>
      <c r="O53" s="6" t="s">
        <v>862</v>
      </c>
      <c r="P53" s="6" t="str">
        <f t="shared" si="5"/>
        <v>https://www.fotball.no/sok/?q=03112921066</v>
      </c>
      <c r="Q53" s="6" t="s">
        <v>731</v>
      </c>
    </row>
    <row r="54" spans="1:17">
      <c r="A54" s="8">
        <v>44830.833333333336</v>
      </c>
      <c r="B54" s="6" t="s">
        <v>177</v>
      </c>
      <c r="C54" s="7" t="s">
        <v>239</v>
      </c>
      <c r="D54" s="6" t="s">
        <v>104</v>
      </c>
      <c r="E54" s="6" t="s">
        <v>863</v>
      </c>
      <c r="F54" s="6" t="s">
        <v>740</v>
      </c>
      <c r="G54" s="20" t="str">
        <f t="shared" si="4"/>
        <v>fotball.no</v>
      </c>
      <c r="H54" s="13" t="s">
        <v>756</v>
      </c>
      <c r="I54" s="13" t="s">
        <v>757</v>
      </c>
      <c r="J54" s="13">
        <v>48389359</v>
      </c>
      <c r="K54" s="13" t="s">
        <v>758</v>
      </c>
      <c r="L54" s="13" t="s">
        <v>759</v>
      </c>
      <c r="M54" s="14">
        <v>95909802</v>
      </c>
      <c r="N54" s="6" t="s">
        <v>771</v>
      </c>
      <c r="O54" s="6" t="s">
        <v>864</v>
      </c>
      <c r="P54" s="6" t="str">
        <f t="shared" si="5"/>
        <v>https://www.fotball.no/sok/?q=03113501051</v>
      </c>
      <c r="Q54" s="6" t="s">
        <v>731</v>
      </c>
    </row>
    <row r="55" spans="1:17">
      <c r="A55" s="8">
        <v>44831.739583333336</v>
      </c>
      <c r="B55" s="6" t="s">
        <v>15</v>
      </c>
      <c r="C55" s="7" t="s">
        <v>865</v>
      </c>
      <c r="D55" s="6" t="s">
        <v>104</v>
      </c>
      <c r="E55" s="6" t="s">
        <v>200</v>
      </c>
      <c r="F55" s="6" t="s">
        <v>774</v>
      </c>
      <c r="G55" s="20" t="str">
        <f t="shared" si="4"/>
        <v>fotball.no</v>
      </c>
      <c r="H55" s="13" t="s">
        <v>761</v>
      </c>
      <c r="I55" s="13" t="s">
        <v>762</v>
      </c>
      <c r="J55" s="13">
        <v>48056230</v>
      </c>
      <c r="K55" s="13" t="s">
        <v>763</v>
      </c>
      <c r="L55" s="13" t="s">
        <v>764</v>
      </c>
      <c r="M55" s="14">
        <v>99478831</v>
      </c>
      <c r="N55" s="6" t="s">
        <v>745</v>
      </c>
      <c r="O55" s="6" t="s">
        <v>866</v>
      </c>
      <c r="P55" s="6" t="str">
        <f t="shared" si="5"/>
        <v>https://www.fotball.no/sok/?q=03112922073</v>
      </c>
      <c r="Q55" s="6" t="s">
        <v>731</v>
      </c>
    </row>
    <row r="56" spans="1:17">
      <c r="A56" s="8">
        <v>44831.788194444445</v>
      </c>
      <c r="B56" s="6" t="s">
        <v>15</v>
      </c>
      <c r="C56" s="7" t="s">
        <v>515</v>
      </c>
      <c r="D56" s="6" t="s">
        <v>97</v>
      </c>
      <c r="E56" s="6" t="s">
        <v>867</v>
      </c>
      <c r="F56" s="6" t="s">
        <v>725</v>
      </c>
      <c r="G56" s="20" t="str">
        <f t="shared" si="4"/>
        <v>fotball.no</v>
      </c>
      <c r="H56" s="13" t="s">
        <v>726</v>
      </c>
      <c r="I56" s="13" t="s">
        <v>727</v>
      </c>
      <c r="J56" s="13">
        <v>92297356</v>
      </c>
      <c r="K56" s="13" t="s">
        <v>728</v>
      </c>
      <c r="L56" s="13" t="s">
        <v>729</v>
      </c>
      <c r="M56" s="14">
        <v>99628371</v>
      </c>
      <c r="N56" s="6" t="s">
        <v>773</v>
      </c>
      <c r="O56" s="6" t="s">
        <v>868</v>
      </c>
      <c r="P56" s="6" t="str">
        <f t="shared" si="5"/>
        <v>https://www.fotball.no/sok/?q=03113302072</v>
      </c>
      <c r="Q56" s="6" t="s">
        <v>731</v>
      </c>
    </row>
    <row r="57" spans="1:17">
      <c r="A57" s="8">
        <v>44832.739583333336</v>
      </c>
      <c r="B57" s="6" t="s">
        <v>65</v>
      </c>
      <c r="C57" s="7" t="s">
        <v>865</v>
      </c>
      <c r="D57" s="6" t="s">
        <v>194</v>
      </c>
      <c r="E57" s="6" t="s">
        <v>869</v>
      </c>
      <c r="F57" s="6" t="s">
        <v>774</v>
      </c>
      <c r="G57" s="20" t="str">
        <f t="shared" si="4"/>
        <v>fotball.no</v>
      </c>
      <c r="H57" s="13" t="s">
        <v>735</v>
      </c>
      <c r="I57" s="13" t="s">
        <v>736</v>
      </c>
      <c r="J57" s="13">
        <v>40073861</v>
      </c>
      <c r="K57" s="13" t="s">
        <v>737</v>
      </c>
      <c r="L57" s="13" t="s">
        <v>738</v>
      </c>
      <c r="M57" s="14">
        <v>40805048</v>
      </c>
      <c r="N57" s="6" t="s">
        <v>730</v>
      </c>
      <c r="O57" s="6" t="s">
        <v>870</v>
      </c>
      <c r="P57" s="6" t="str">
        <f t="shared" si="5"/>
        <v>https://www.fotball.no/sok/?q=03112912073</v>
      </c>
      <c r="Q57" s="6" t="s">
        <v>731</v>
      </c>
    </row>
    <row r="58" spans="1:17">
      <c r="A58" s="8">
        <v>44832.798611111109</v>
      </c>
      <c r="B58" s="6" t="s">
        <v>65</v>
      </c>
      <c r="C58" s="7" t="s">
        <v>50</v>
      </c>
      <c r="D58" s="6" t="s">
        <v>746</v>
      </c>
      <c r="E58" s="6" t="s">
        <v>43</v>
      </c>
      <c r="F58" s="6" t="s">
        <v>740</v>
      </c>
      <c r="G58" s="20" t="str">
        <f t="shared" si="4"/>
        <v>fotball.no</v>
      </c>
      <c r="H58" s="13" t="s">
        <v>741</v>
      </c>
      <c r="I58" s="13" t="s">
        <v>742</v>
      </c>
      <c r="J58" s="13">
        <v>96047818</v>
      </c>
      <c r="K58" s="13" t="s">
        <v>743</v>
      </c>
      <c r="L58" s="13" t="s">
        <v>744</v>
      </c>
      <c r="M58" s="14">
        <v>98260801</v>
      </c>
      <c r="N58" s="6" t="s">
        <v>751</v>
      </c>
      <c r="O58" s="6" t="s">
        <v>871</v>
      </c>
      <c r="P58" s="6" t="str">
        <f t="shared" si="5"/>
        <v>https://www.fotball.no/sok/?q=03112931073</v>
      </c>
      <c r="Q58" s="6" t="s">
        <v>731</v>
      </c>
    </row>
    <row r="59" spans="1:17">
      <c r="A59" s="8">
        <v>44833.739583333336</v>
      </c>
      <c r="B59" s="6" t="s">
        <v>107</v>
      </c>
      <c r="C59" s="7" t="s">
        <v>865</v>
      </c>
      <c r="D59" s="6" t="s">
        <v>755</v>
      </c>
      <c r="E59" s="6" t="s">
        <v>28</v>
      </c>
      <c r="F59" s="6" t="s">
        <v>774</v>
      </c>
      <c r="G59" s="20" t="str">
        <f t="shared" si="4"/>
        <v>fotball.no</v>
      </c>
      <c r="H59" s="13" t="s">
        <v>747</v>
      </c>
      <c r="I59" s="13" t="s">
        <v>748</v>
      </c>
      <c r="J59" s="13">
        <v>94059359</v>
      </c>
      <c r="K59" s="13" t="s">
        <v>749</v>
      </c>
      <c r="L59" s="13" t="s">
        <v>750</v>
      </c>
      <c r="M59" s="14">
        <v>41623188</v>
      </c>
      <c r="N59" s="6" t="s">
        <v>760</v>
      </c>
      <c r="O59" s="6" t="s">
        <v>872</v>
      </c>
      <c r="P59" s="6" t="str">
        <f t="shared" si="5"/>
        <v>https://www.fotball.no/sok/?q=03212922073</v>
      </c>
      <c r="Q59" s="6" t="s">
        <v>731</v>
      </c>
    </row>
    <row r="60" spans="1:17">
      <c r="A60" s="8">
        <v>44833.840277777781</v>
      </c>
      <c r="B60" s="6" t="s">
        <v>107</v>
      </c>
      <c r="C60" s="7" t="s">
        <v>752</v>
      </c>
      <c r="D60" s="6" t="s">
        <v>233</v>
      </c>
      <c r="E60" s="6" t="s">
        <v>873</v>
      </c>
      <c r="F60" s="6" t="s">
        <v>740</v>
      </c>
      <c r="G60" s="20" t="str">
        <f t="shared" si="4"/>
        <v>fotball.no</v>
      </c>
      <c r="H60" s="13" t="s">
        <v>100</v>
      </c>
      <c r="I60" s="13" t="s">
        <v>101</v>
      </c>
      <c r="J60" s="13">
        <v>93017282</v>
      </c>
      <c r="K60" s="13" t="s">
        <v>753</v>
      </c>
      <c r="L60" s="13" t="s">
        <v>103</v>
      </c>
      <c r="M60" s="14">
        <v>90606165</v>
      </c>
      <c r="N60" s="6" t="s">
        <v>754</v>
      </c>
      <c r="O60" s="6" t="s">
        <v>874</v>
      </c>
      <c r="P60" s="6" t="str">
        <f t="shared" si="5"/>
        <v>https://www.fotball.no/sok/?q=03213302075</v>
      </c>
      <c r="Q60" s="6" t="s">
        <v>731</v>
      </c>
    </row>
    <row r="61" spans="1:17">
      <c r="A61" s="8">
        <v>44844.788194444445</v>
      </c>
      <c r="B61" s="6" t="s">
        <v>177</v>
      </c>
      <c r="C61" s="7" t="s">
        <v>515</v>
      </c>
      <c r="D61" s="6" t="s">
        <v>767</v>
      </c>
      <c r="E61" s="6" t="s">
        <v>875</v>
      </c>
      <c r="F61" s="6" t="s">
        <v>725</v>
      </c>
      <c r="G61" s="20" t="str">
        <f t="shared" si="4"/>
        <v>fotball.no</v>
      </c>
      <c r="H61" s="13" t="s">
        <v>756</v>
      </c>
      <c r="I61" s="13" t="s">
        <v>757</v>
      </c>
      <c r="J61" s="13">
        <v>48389359</v>
      </c>
      <c r="K61" s="13" t="s">
        <v>758</v>
      </c>
      <c r="L61" s="13" t="s">
        <v>759</v>
      </c>
      <c r="M61" s="14">
        <v>95909802</v>
      </c>
      <c r="N61" s="6" t="s">
        <v>769</v>
      </c>
      <c r="O61" s="6" t="s">
        <v>876</v>
      </c>
      <c r="P61" s="6" t="str">
        <f t="shared" si="5"/>
        <v>https://www.fotball.no/sok/?q=03112932078</v>
      </c>
      <c r="Q61" s="6" t="s">
        <v>731</v>
      </c>
    </row>
    <row r="62" spans="1:17">
      <c r="A62" s="8">
        <v>44845.743055555555</v>
      </c>
      <c r="B62" s="6" t="s">
        <v>15</v>
      </c>
      <c r="C62" s="7" t="s">
        <v>201</v>
      </c>
      <c r="D62" s="6" t="s">
        <v>97</v>
      </c>
      <c r="E62" s="6" t="s">
        <v>877</v>
      </c>
      <c r="F62" s="6" t="s">
        <v>725</v>
      </c>
      <c r="G62" s="20" t="str">
        <f t="shared" si="4"/>
        <v>fotball.no</v>
      </c>
      <c r="H62" s="13" t="s">
        <v>761</v>
      </c>
      <c r="I62" s="13" t="s">
        <v>762</v>
      </c>
      <c r="J62" s="13">
        <v>48056230</v>
      </c>
      <c r="K62" s="13" t="s">
        <v>763</v>
      </c>
      <c r="L62" s="13" t="s">
        <v>764</v>
      </c>
      <c r="M62" s="14">
        <v>99478831</v>
      </c>
      <c r="N62" s="6" t="s">
        <v>765</v>
      </c>
      <c r="O62" s="6" t="s">
        <v>878</v>
      </c>
      <c r="P62" s="6" t="str">
        <f t="shared" si="5"/>
        <v>https://www.fotball.no/sok/?q=03112921078</v>
      </c>
      <c r="Q62" s="6" t="s">
        <v>731</v>
      </c>
    </row>
    <row r="63" spans="1:17">
      <c r="A63" s="8">
        <v>44845.798611111109</v>
      </c>
      <c r="B63" s="6" t="s">
        <v>15</v>
      </c>
      <c r="C63" s="7" t="s">
        <v>50</v>
      </c>
      <c r="D63" s="6" t="s">
        <v>233</v>
      </c>
      <c r="E63" s="6" t="s">
        <v>879</v>
      </c>
      <c r="F63" s="6" t="s">
        <v>734</v>
      </c>
      <c r="G63" s="20" t="str">
        <f t="shared" si="4"/>
        <v>fotball.no</v>
      </c>
      <c r="H63" s="13" t="s">
        <v>726</v>
      </c>
      <c r="I63" s="13" t="s">
        <v>727</v>
      </c>
      <c r="J63" s="13">
        <v>92297356</v>
      </c>
      <c r="K63" s="13" t="s">
        <v>728</v>
      </c>
      <c r="L63" s="13" t="s">
        <v>729</v>
      </c>
      <c r="M63" s="14">
        <v>99628371</v>
      </c>
      <c r="N63" s="6" t="s">
        <v>766</v>
      </c>
      <c r="O63" s="6" t="s">
        <v>880</v>
      </c>
      <c r="P63" s="6" t="str">
        <f t="shared" si="5"/>
        <v>https://www.fotball.no/sok/?q=03112911078</v>
      </c>
      <c r="Q63" s="6" t="s">
        <v>731</v>
      </c>
    </row>
    <row r="64" spans="1:17">
      <c r="A64" s="8">
        <v>44845.798611111109</v>
      </c>
      <c r="B64" s="6" t="s">
        <v>15</v>
      </c>
      <c r="C64" s="7" t="s">
        <v>50</v>
      </c>
      <c r="D64" s="6" t="s">
        <v>732</v>
      </c>
      <c r="E64" s="6" t="s">
        <v>881</v>
      </c>
      <c r="F64" s="6" t="s">
        <v>725</v>
      </c>
      <c r="G64" s="20" t="str">
        <f t="shared" si="4"/>
        <v>fotball.no</v>
      </c>
      <c r="H64" s="13" t="s">
        <v>735</v>
      </c>
      <c r="I64" s="13" t="s">
        <v>736</v>
      </c>
      <c r="J64" s="13">
        <v>40073861</v>
      </c>
      <c r="K64" s="13" t="s">
        <v>737</v>
      </c>
      <c r="L64" s="13" t="s">
        <v>738</v>
      </c>
      <c r="M64" s="14">
        <v>40805048</v>
      </c>
      <c r="N64" s="6" t="s">
        <v>739</v>
      </c>
      <c r="O64" s="6" t="s">
        <v>882</v>
      </c>
      <c r="P64" s="6" t="str">
        <f t="shared" si="5"/>
        <v>https://www.fotball.no/sok/?q=03212911112</v>
      </c>
      <c r="Q64" s="6" t="s">
        <v>731</v>
      </c>
    </row>
    <row r="65" spans="1:17">
      <c r="A65" s="8">
        <v>44852.788194444445</v>
      </c>
      <c r="B65" s="6" t="s">
        <v>15</v>
      </c>
      <c r="C65" s="7" t="s">
        <v>515</v>
      </c>
      <c r="D65" s="6" t="s">
        <v>194</v>
      </c>
      <c r="E65" s="6" t="s">
        <v>883</v>
      </c>
      <c r="F65" s="6" t="s">
        <v>725</v>
      </c>
      <c r="G65" s="20" t="str">
        <f t="shared" si="4"/>
        <v>fotball.no</v>
      </c>
      <c r="H65" s="13" t="s">
        <v>741</v>
      </c>
      <c r="I65" s="13" t="s">
        <v>742</v>
      </c>
      <c r="J65" s="13">
        <v>96047818</v>
      </c>
      <c r="K65" s="13" t="s">
        <v>743</v>
      </c>
      <c r="L65" s="13" t="s">
        <v>744</v>
      </c>
      <c r="M65" s="14">
        <v>98260801</v>
      </c>
      <c r="N65" s="6" t="s">
        <v>730</v>
      </c>
      <c r="O65" s="6" t="s">
        <v>884</v>
      </c>
      <c r="P65" s="6" t="str">
        <f t="shared" si="5"/>
        <v>https://www.fotball.no/sok/?q=03112912084</v>
      </c>
      <c r="Q65" s="6" t="s">
        <v>731</v>
      </c>
    </row>
    <row r="66" spans="1:17">
      <c r="A66" s="8">
        <v>44852.798611111109</v>
      </c>
      <c r="B66" s="6" t="s">
        <v>15</v>
      </c>
      <c r="C66" s="7" t="s">
        <v>50</v>
      </c>
      <c r="D66" s="6" t="s">
        <v>732</v>
      </c>
      <c r="E66" s="6" t="s">
        <v>885</v>
      </c>
      <c r="F66" s="6" t="s">
        <v>734</v>
      </c>
      <c r="G66" s="20" t="str">
        <f t="shared" si="4"/>
        <v>fotball.no</v>
      </c>
      <c r="H66" s="13" t="s">
        <v>747</v>
      </c>
      <c r="I66" s="13" t="s">
        <v>748</v>
      </c>
      <c r="J66" s="13">
        <v>94059359</v>
      </c>
      <c r="K66" s="13" t="s">
        <v>749</v>
      </c>
      <c r="L66" s="13" t="s">
        <v>750</v>
      </c>
      <c r="M66" s="14">
        <v>41623188</v>
      </c>
      <c r="N66" s="6" t="s">
        <v>739</v>
      </c>
      <c r="O66" s="6" t="s">
        <v>886</v>
      </c>
      <c r="P66" s="6" t="str">
        <f t="shared" si="5"/>
        <v>https://www.fotball.no/sok/?q=03212911125</v>
      </c>
      <c r="Q66" s="6" t="s">
        <v>731</v>
      </c>
    </row>
    <row r="67" spans="1:17">
      <c r="A67" s="8">
        <v>44852.84375</v>
      </c>
      <c r="B67" s="6" t="s">
        <v>15</v>
      </c>
      <c r="C67" s="7" t="s">
        <v>775</v>
      </c>
      <c r="D67" s="6" t="s">
        <v>97</v>
      </c>
      <c r="E67" s="6" t="s">
        <v>887</v>
      </c>
      <c r="F67" s="6" t="s">
        <v>725</v>
      </c>
      <c r="G67" s="20" t="str">
        <f t="shared" si="4"/>
        <v>fotball.no</v>
      </c>
      <c r="H67" s="13" t="s">
        <v>100</v>
      </c>
      <c r="I67" s="13" t="s">
        <v>101</v>
      </c>
      <c r="J67" s="13">
        <v>93017282</v>
      </c>
      <c r="K67" s="13" t="s">
        <v>753</v>
      </c>
      <c r="L67" s="13" t="s">
        <v>103</v>
      </c>
      <c r="M67" s="14">
        <v>90606165</v>
      </c>
      <c r="N67" s="6" t="s">
        <v>773</v>
      </c>
      <c r="O67" s="6" t="s">
        <v>888</v>
      </c>
      <c r="P67" s="6" t="str">
        <f t="shared" si="5"/>
        <v>https://www.fotball.no/sok/?q=03113302083</v>
      </c>
      <c r="Q67" s="6" t="s">
        <v>731</v>
      </c>
    </row>
    <row r="68" spans="1:17">
      <c r="A68" s="8">
        <v>44853.798611111109</v>
      </c>
      <c r="B68" s="6" t="s">
        <v>65</v>
      </c>
      <c r="C68" s="7" t="s">
        <v>50</v>
      </c>
      <c r="D68" s="6" t="s">
        <v>104</v>
      </c>
      <c r="E68" s="6" t="s">
        <v>889</v>
      </c>
      <c r="F68" s="6" t="s">
        <v>740</v>
      </c>
      <c r="G68" s="20" t="str">
        <f t="shared" ref="G68:G74" si="6">HYPERLINK(P68,"fotball.no")</f>
        <v>fotball.no</v>
      </c>
      <c r="H68" s="13" t="s">
        <v>756</v>
      </c>
      <c r="I68" s="13" t="s">
        <v>757</v>
      </c>
      <c r="J68" s="13">
        <v>48389359</v>
      </c>
      <c r="K68" s="13" t="s">
        <v>758</v>
      </c>
      <c r="L68" s="13" t="s">
        <v>759</v>
      </c>
      <c r="M68" s="14">
        <v>95909802</v>
      </c>
      <c r="N68" s="6" t="s">
        <v>745</v>
      </c>
      <c r="O68" s="6" t="s">
        <v>890</v>
      </c>
      <c r="P68" s="6" t="str">
        <f t="shared" ref="P68:P99" si="7">CONCATENATE("https://www.fotball.no/sok/?q=",O68)</f>
        <v>https://www.fotball.no/sok/?q=03112922084</v>
      </c>
      <c r="Q68" s="6" t="s">
        <v>731</v>
      </c>
    </row>
    <row r="69" spans="1:17">
      <c r="A69" s="8">
        <v>44854.743055555555</v>
      </c>
      <c r="B69" s="6" t="s">
        <v>107</v>
      </c>
      <c r="C69" s="7" t="s">
        <v>201</v>
      </c>
      <c r="D69" s="6" t="s">
        <v>755</v>
      </c>
      <c r="E69" s="6" t="s">
        <v>165</v>
      </c>
      <c r="F69" s="6" t="s">
        <v>734</v>
      </c>
      <c r="G69" s="20" t="str">
        <f t="shared" si="6"/>
        <v>fotball.no</v>
      </c>
      <c r="H69" s="13" t="s">
        <v>761</v>
      </c>
      <c r="I69" s="13" t="s">
        <v>762</v>
      </c>
      <c r="J69" s="13">
        <v>48056230</v>
      </c>
      <c r="K69" s="13" t="s">
        <v>763</v>
      </c>
      <c r="L69" s="13" t="s">
        <v>764</v>
      </c>
      <c r="M69" s="14">
        <v>99478831</v>
      </c>
      <c r="N69" s="6" t="s">
        <v>760</v>
      </c>
      <c r="O69" s="6" t="s">
        <v>891</v>
      </c>
      <c r="P69" s="6" t="str">
        <f t="shared" si="7"/>
        <v>https://www.fotball.no/sok/?q=03212922084</v>
      </c>
      <c r="Q69" s="6" t="s">
        <v>731</v>
      </c>
    </row>
    <row r="70" spans="1:17">
      <c r="A70" s="8">
        <v>44854.784722222219</v>
      </c>
      <c r="B70" s="6" t="s">
        <v>107</v>
      </c>
      <c r="C70" s="7" t="s">
        <v>238</v>
      </c>
      <c r="D70" s="6" t="s">
        <v>746</v>
      </c>
      <c r="E70" s="6" t="s">
        <v>272</v>
      </c>
      <c r="F70" s="6" t="s">
        <v>740</v>
      </c>
      <c r="G70" s="20" t="str">
        <f t="shared" si="6"/>
        <v>fotball.no</v>
      </c>
      <c r="H70" s="13" t="s">
        <v>726</v>
      </c>
      <c r="I70" s="13" t="s">
        <v>727</v>
      </c>
      <c r="J70" s="13">
        <v>92297356</v>
      </c>
      <c r="K70" s="13" t="s">
        <v>728</v>
      </c>
      <c r="L70" s="13" t="s">
        <v>729</v>
      </c>
      <c r="M70" s="14">
        <v>99628371</v>
      </c>
      <c r="N70" s="6" t="s">
        <v>751</v>
      </c>
      <c r="O70" s="6" t="s">
        <v>892</v>
      </c>
      <c r="P70" s="6" t="str">
        <f t="shared" si="7"/>
        <v>https://www.fotball.no/sok/?q=03112931084</v>
      </c>
      <c r="Q70" s="6" t="s">
        <v>731</v>
      </c>
    </row>
    <row r="71" spans="1:17">
      <c r="A71" s="8">
        <v>44859.788194444445</v>
      </c>
      <c r="B71" s="6" t="s">
        <v>15</v>
      </c>
      <c r="C71" s="7" t="s">
        <v>515</v>
      </c>
      <c r="D71" s="6" t="s">
        <v>767</v>
      </c>
      <c r="E71" s="6" t="s">
        <v>893</v>
      </c>
      <c r="F71" s="6" t="s">
        <v>725</v>
      </c>
      <c r="G71" s="20" t="str">
        <f t="shared" si="6"/>
        <v>fotball.no</v>
      </c>
      <c r="H71" s="13" t="s">
        <v>735</v>
      </c>
      <c r="I71" s="13" t="s">
        <v>736</v>
      </c>
      <c r="J71" s="13">
        <v>40073861</v>
      </c>
      <c r="K71" s="13" t="s">
        <v>737</v>
      </c>
      <c r="L71" s="13" t="s">
        <v>738</v>
      </c>
      <c r="M71" s="14">
        <v>40805048</v>
      </c>
      <c r="N71" s="6" t="s">
        <v>769</v>
      </c>
      <c r="O71" s="6" t="s">
        <v>894</v>
      </c>
      <c r="P71" s="6" t="str">
        <f t="shared" si="7"/>
        <v>https://www.fotball.no/sok/?q=03112932089</v>
      </c>
      <c r="Q71" s="6" t="s">
        <v>731</v>
      </c>
    </row>
    <row r="72" spans="1:17">
      <c r="A72" s="8">
        <v>44860.788194444445</v>
      </c>
      <c r="B72" s="6" t="s">
        <v>65</v>
      </c>
      <c r="C72" s="7" t="s">
        <v>515</v>
      </c>
      <c r="D72" s="6" t="s">
        <v>233</v>
      </c>
      <c r="E72" s="6" t="s">
        <v>266</v>
      </c>
      <c r="F72" s="6" t="s">
        <v>725</v>
      </c>
      <c r="G72" s="20" t="str">
        <f t="shared" si="6"/>
        <v>fotball.no</v>
      </c>
      <c r="H72" s="13" t="s">
        <v>741</v>
      </c>
      <c r="I72" s="13" t="s">
        <v>742</v>
      </c>
      <c r="J72" s="13">
        <v>96047818</v>
      </c>
      <c r="K72" s="13" t="s">
        <v>743</v>
      </c>
      <c r="L72" s="13" t="s">
        <v>744</v>
      </c>
      <c r="M72" s="14">
        <v>98260801</v>
      </c>
      <c r="N72" s="6" t="s">
        <v>766</v>
      </c>
      <c r="O72" s="6" t="s">
        <v>895</v>
      </c>
      <c r="P72" s="6" t="str">
        <f t="shared" si="7"/>
        <v>https://www.fotball.no/sok/?q=03112911089</v>
      </c>
      <c r="Q72" s="6" t="s">
        <v>731</v>
      </c>
    </row>
    <row r="73" spans="1:17">
      <c r="A73" s="8">
        <v>44860.788194444445</v>
      </c>
      <c r="B73" s="6" t="s">
        <v>65</v>
      </c>
      <c r="C73" s="7" t="s">
        <v>515</v>
      </c>
      <c r="D73" s="6" t="s">
        <v>97</v>
      </c>
      <c r="E73" s="6" t="s">
        <v>273</v>
      </c>
      <c r="F73" s="6" t="s">
        <v>734</v>
      </c>
      <c r="G73" s="20" t="str">
        <f t="shared" si="6"/>
        <v>fotball.no</v>
      </c>
      <c r="H73" s="13" t="s">
        <v>747</v>
      </c>
      <c r="I73" s="13" t="s">
        <v>748</v>
      </c>
      <c r="J73" s="13">
        <v>94059359</v>
      </c>
      <c r="K73" s="13" t="s">
        <v>749</v>
      </c>
      <c r="L73" s="13" t="s">
        <v>750</v>
      </c>
      <c r="M73" s="14">
        <v>41623188</v>
      </c>
      <c r="N73" s="6" t="s">
        <v>765</v>
      </c>
      <c r="O73" s="6" t="s">
        <v>896</v>
      </c>
      <c r="P73" s="6" t="str">
        <f t="shared" si="7"/>
        <v>https://www.fotball.no/sok/?q=03112921089</v>
      </c>
      <c r="Q73" s="6" t="s">
        <v>731</v>
      </c>
    </row>
    <row r="74" spans="1:17">
      <c r="A74" s="8">
        <v>44861.784722222219</v>
      </c>
      <c r="B74" s="6" t="s">
        <v>107</v>
      </c>
      <c r="C74" s="7" t="s">
        <v>238</v>
      </c>
      <c r="D74" s="6" t="s">
        <v>233</v>
      </c>
      <c r="E74" s="6" t="s">
        <v>59</v>
      </c>
      <c r="F74" s="6" t="s">
        <v>740</v>
      </c>
      <c r="G74" s="20" t="str">
        <f t="shared" si="6"/>
        <v>fotball.no</v>
      </c>
      <c r="H74" s="13" t="s">
        <v>100</v>
      </c>
      <c r="I74" s="13" t="s">
        <v>101</v>
      </c>
      <c r="J74" s="13">
        <v>93017282</v>
      </c>
      <c r="K74" s="13" t="s">
        <v>753</v>
      </c>
      <c r="L74" s="13" t="s">
        <v>103</v>
      </c>
      <c r="M74" s="14">
        <v>90606165</v>
      </c>
      <c r="N74" s="6" t="s">
        <v>754</v>
      </c>
      <c r="O74" s="6" t="s">
        <v>897</v>
      </c>
      <c r="P74" s="6" t="str">
        <f t="shared" si="7"/>
        <v>https://www.fotball.no/sok/?q=03213302090</v>
      </c>
      <c r="Q74" s="6" t="s">
        <v>731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EB84-F7A4-42AE-A921-516173024197}">
  <dimension ref="A1:H36"/>
  <sheetViews>
    <sheetView workbookViewId="0"/>
  </sheetViews>
  <sheetFormatPr baseColWidth="10" defaultColWidth="11.42578125" defaultRowHeight="15"/>
  <cols>
    <col min="1" max="1" width="7.28515625" bestFit="1" customWidth="1"/>
    <col min="2" max="2" width="30.85546875" bestFit="1" customWidth="1"/>
    <col min="3" max="3" width="26.42578125" bestFit="1" customWidth="1"/>
    <col min="4" max="4" width="30.7109375" bestFit="1" customWidth="1"/>
    <col min="5" max="5" width="9" bestFit="1" customWidth="1"/>
    <col min="6" max="6" width="24.7109375" bestFit="1" customWidth="1"/>
    <col min="7" max="7" width="32" bestFit="1" customWidth="1"/>
    <col min="8" max="8" width="16" bestFit="1" customWidth="1"/>
  </cols>
  <sheetData>
    <row r="1" spans="1:8">
      <c r="A1" s="12" t="s">
        <v>898</v>
      </c>
      <c r="B1" s="12" t="s">
        <v>14</v>
      </c>
      <c r="C1" s="12" t="s">
        <v>899</v>
      </c>
      <c r="D1" s="12" t="s">
        <v>900</v>
      </c>
      <c r="E1" s="12" t="s">
        <v>901</v>
      </c>
      <c r="F1" s="12" t="s">
        <v>902</v>
      </c>
      <c r="G1" s="12" t="s">
        <v>723</v>
      </c>
      <c r="H1" s="12" t="s">
        <v>724</v>
      </c>
    </row>
    <row r="2" spans="1:8">
      <c r="A2" s="14">
        <v>2009</v>
      </c>
      <c r="B2" s="13" t="s">
        <v>903</v>
      </c>
      <c r="C2" s="13" t="s">
        <v>21</v>
      </c>
      <c r="D2" s="15" t="s">
        <v>22</v>
      </c>
      <c r="E2" s="13">
        <v>96914342</v>
      </c>
      <c r="F2" s="13" t="s">
        <v>23</v>
      </c>
      <c r="G2" s="15" t="s">
        <v>24</v>
      </c>
      <c r="H2" s="14">
        <v>46410070</v>
      </c>
    </row>
    <row r="3" spans="1:8">
      <c r="A3" s="14">
        <v>2009</v>
      </c>
      <c r="B3" s="13" t="s">
        <v>903</v>
      </c>
      <c r="C3" s="13" t="s">
        <v>30</v>
      </c>
      <c r="D3" s="15" t="s">
        <v>31</v>
      </c>
      <c r="E3" s="13">
        <v>41346207</v>
      </c>
      <c r="F3" s="13" t="s">
        <v>32</v>
      </c>
      <c r="G3" s="15" t="s">
        <v>33</v>
      </c>
      <c r="H3" s="14">
        <v>41346207</v>
      </c>
    </row>
    <row r="4" spans="1:8">
      <c r="A4" s="14">
        <v>2008</v>
      </c>
      <c r="B4" s="13" t="s">
        <v>903</v>
      </c>
      <c r="C4" s="13" t="s">
        <v>37</v>
      </c>
      <c r="D4" s="15" t="s">
        <v>38</v>
      </c>
      <c r="E4" s="13">
        <v>91999058</v>
      </c>
      <c r="F4" s="13" t="s">
        <v>39</v>
      </c>
      <c r="G4" s="15" t="s">
        <v>40</v>
      </c>
      <c r="H4" s="14">
        <v>97744445</v>
      </c>
    </row>
    <row r="5" spans="1:8">
      <c r="A5" s="14">
        <v>2009</v>
      </c>
      <c r="B5" s="13" t="s">
        <v>903</v>
      </c>
      <c r="C5" s="13" t="s">
        <v>46</v>
      </c>
      <c r="D5" s="15" t="s">
        <v>47</v>
      </c>
      <c r="E5" s="13">
        <v>46526259</v>
      </c>
      <c r="F5" s="13" t="s">
        <v>48</v>
      </c>
      <c r="G5" s="15" t="s">
        <v>49</v>
      </c>
      <c r="H5" s="14">
        <v>94531059</v>
      </c>
    </row>
    <row r="6" spans="1:8">
      <c r="A6" s="14">
        <v>2009</v>
      </c>
      <c r="B6" s="13" t="s">
        <v>903</v>
      </c>
      <c r="C6" s="13" t="s">
        <v>55</v>
      </c>
      <c r="D6" s="15" t="s">
        <v>56</v>
      </c>
      <c r="E6" s="13">
        <v>93005478</v>
      </c>
      <c r="F6" s="13" t="s">
        <v>57</v>
      </c>
      <c r="G6" s="15" t="s">
        <v>56</v>
      </c>
      <c r="H6" s="14">
        <v>48404107</v>
      </c>
    </row>
    <row r="7" spans="1:8">
      <c r="A7" s="14">
        <v>2007</v>
      </c>
      <c r="B7" s="13" t="s">
        <v>904</v>
      </c>
      <c r="C7" s="13" t="s">
        <v>61</v>
      </c>
      <c r="D7" s="15" t="s">
        <v>62</v>
      </c>
      <c r="E7" s="13">
        <v>98141141</v>
      </c>
      <c r="F7" s="13" t="s">
        <v>63</v>
      </c>
      <c r="G7" s="15" t="s">
        <v>64</v>
      </c>
      <c r="H7" s="14">
        <v>91681662</v>
      </c>
    </row>
    <row r="8" spans="1:8">
      <c r="A8" s="14">
        <v>2008</v>
      </c>
      <c r="B8" s="13" t="s">
        <v>904</v>
      </c>
      <c r="C8" s="13" t="s">
        <v>68</v>
      </c>
      <c r="D8" s="15" t="s">
        <v>69</v>
      </c>
      <c r="E8" s="13">
        <v>41864230</v>
      </c>
      <c r="F8" s="13" t="s">
        <v>70</v>
      </c>
      <c r="G8" s="15" t="s">
        <v>69</v>
      </c>
      <c r="H8" s="14">
        <v>93483514</v>
      </c>
    </row>
    <row r="9" spans="1:8">
      <c r="A9" s="14">
        <v>2008</v>
      </c>
      <c r="B9" s="13" t="s">
        <v>904</v>
      </c>
      <c r="C9" s="13" t="s">
        <v>74</v>
      </c>
      <c r="D9" s="15" t="s">
        <v>75</v>
      </c>
      <c r="E9" s="13">
        <v>94829354</v>
      </c>
      <c r="F9" s="13" t="s">
        <v>76</v>
      </c>
      <c r="G9" s="15" t="s">
        <v>77</v>
      </c>
      <c r="H9" s="14">
        <v>99621646</v>
      </c>
    </row>
    <row r="10" spans="1:8">
      <c r="A10" s="14">
        <v>2007</v>
      </c>
      <c r="B10" s="13" t="s">
        <v>904</v>
      </c>
      <c r="C10" s="13" t="s">
        <v>81</v>
      </c>
      <c r="D10" s="15" t="s">
        <v>82</v>
      </c>
      <c r="E10" s="13">
        <v>90718411</v>
      </c>
      <c r="F10" s="13" t="s">
        <v>83</v>
      </c>
      <c r="G10" s="15" t="s">
        <v>84</v>
      </c>
      <c r="H10" s="14">
        <v>95204849</v>
      </c>
    </row>
    <row r="11" spans="1:8">
      <c r="A11" s="14">
        <v>2009</v>
      </c>
      <c r="B11" s="13" t="s">
        <v>904</v>
      </c>
      <c r="C11" s="13" t="s">
        <v>87</v>
      </c>
      <c r="D11" s="15" t="s">
        <v>88</v>
      </c>
      <c r="E11" s="13">
        <v>46273341</v>
      </c>
      <c r="F11" s="13" t="s">
        <v>89</v>
      </c>
      <c r="G11" s="15" t="s">
        <v>88</v>
      </c>
      <c r="H11" s="14">
        <v>45114397</v>
      </c>
    </row>
    <row r="12" spans="1:8">
      <c r="A12" s="14">
        <v>2008</v>
      </c>
      <c r="B12" s="13" t="s">
        <v>904</v>
      </c>
      <c r="C12" s="13" t="s">
        <v>93</v>
      </c>
      <c r="D12" s="15"/>
      <c r="E12" s="13">
        <v>45370724</v>
      </c>
      <c r="F12" s="13" t="s">
        <v>95</v>
      </c>
      <c r="G12" s="15" t="s">
        <v>96</v>
      </c>
      <c r="H12" s="14">
        <v>99272072</v>
      </c>
    </row>
    <row r="13" spans="1:8">
      <c r="A13" s="14">
        <v>2007</v>
      </c>
      <c r="B13" s="13" t="s">
        <v>904</v>
      </c>
      <c r="C13" s="13" t="s">
        <v>100</v>
      </c>
      <c r="D13" s="15" t="s">
        <v>101</v>
      </c>
      <c r="E13" s="13">
        <v>93017282</v>
      </c>
      <c r="F13" s="13" t="s">
        <v>102</v>
      </c>
      <c r="G13" s="15" t="s">
        <v>103</v>
      </c>
      <c r="H13" s="14">
        <v>90606165</v>
      </c>
    </row>
    <row r="14" spans="1:8">
      <c r="A14" s="14">
        <v>2007</v>
      </c>
      <c r="B14" s="13" t="s">
        <v>904</v>
      </c>
      <c r="C14" s="13" t="s">
        <v>81</v>
      </c>
      <c r="D14" s="15" t="s">
        <v>82</v>
      </c>
      <c r="E14" s="13">
        <v>90718411</v>
      </c>
      <c r="F14" s="13" t="s">
        <v>83</v>
      </c>
      <c r="G14" s="15" t="s">
        <v>84</v>
      </c>
      <c r="H14" s="14">
        <v>95204849</v>
      </c>
    </row>
    <row r="15" spans="1:8">
      <c r="A15" s="14">
        <v>2008</v>
      </c>
      <c r="B15" s="13" t="s">
        <v>904</v>
      </c>
      <c r="C15" s="13" t="s">
        <v>111</v>
      </c>
      <c r="D15" s="15" t="s">
        <v>112</v>
      </c>
      <c r="E15" s="13">
        <v>92165424</v>
      </c>
      <c r="F15" s="13" t="s">
        <v>113</v>
      </c>
      <c r="G15" s="15" t="s">
        <v>114</v>
      </c>
      <c r="H15" s="14">
        <v>92822079</v>
      </c>
    </row>
    <row r="16" spans="1:8">
      <c r="A16" s="14">
        <v>2009</v>
      </c>
      <c r="B16" s="13" t="s">
        <v>904</v>
      </c>
      <c r="C16" s="13" t="s">
        <v>117</v>
      </c>
      <c r="D16" s="15" t="s">
        <v>118</v>
      </c>
      <c r="E16" s="13">
        <v>96647443</v>
      </c>
      <c r="F16" s="13" t="s">
        <v>119</v>
      </c>
      <c r="G16" s="15" t="s">
        <v>120</v>
      </c>
      <c r="H16" s="14">
        <v>91630322</v>
      </c>
    </row>
    <row r="17" spans="1:8">
      <c r="A17" s="14">
        <v>2009</v>
      </c>
      <c r="B17" s="13" t="s">
        <v>904</v>
      </c>
      <c r="C17" s="13" t="s">
        <v>123</v>
      </c>
      <c r="D17" s="15" t="s">
        <v>124</v>
      </c>
      <c r="E17" s="13">
        <v>46816630</v>
      </c>
      <c r="F17" s="13" t="s">
        <v>125</v>
      </c>
      <c r="G17" s="15" t="s">
        <v>126</v>
      </c>
      <c r="H17" s="14">
        <v>95982610</v>
      </c>
    </row>
    <row r="18" spans="1:8">
      <c r="A18" s="14">
        <v>2009</v>
      </c>
      <c r="B18" s="13" t="s">
        <v>904</v>
      </c>
      <c r="C18" s="13" t="s">
        <v>129</v>
      </c>
      <c r="D18" s="15" t="s">
        <v>130</v>
      </c>
      <c r="E18" s="13">
        <v>46811890</v>
      </c>
      <c r="F18" s="13" t="s">
        <v>125</v>
      </c>
      <c r="G18" s="15" t="s">
        <v>126</v>
      </c>
      <c r="H18" s="14">
        <v>95982610</v>
      </c>
    </row>
    <row r="19" spans="1:8">
      <c r="A19" s="14">
        <v>2008</v>
      </c>
      <c r="B19" s="13" t="s">
        <v>904</v>
      </c>
      <c r="C19" s="13" t="s">
        <v>134</v>
      </c>
      <c r="D19" s="15" t="s">
        <v>135</v>
      </c>
      <c r="E19" s="13">
        <v>45114656</v>
      </c>
      <c r="F19" s="13" t="s">
        <v>136</v>
      </c>
      <c r="G19" s="15" t="s">
        <v>137</v>
      </c>
      <c r="H19" s="14">
        <v>92288640</v>
      </c>
    </row>
    <row r="20" spans="1:8">
      <c r="A20" s="14">
        <v>2008</v>
      </c>
      <c r="B20" s="13" t="s">
        <v>904</v>
      </c>
      <c r="C20" s="13" t="s">
        <v>140</v>
      </c>
      <c r="D20" s="15" t="s">
        <v>141</v>
      </c>
      <c r="E20" s="13">
        <v>96046878</v>
      </c>
      <c r="F20" s="13" t="s">
        <v>142</v>
      </c>
      <c r="G20" s="15" t="s">
        <v>143</v>
      </c>
      <c r="H20" s="14">
        <v>91359616</v>
      </c>
    </row>
    <row r="21" spans="1:8">
      <c r="A21" s="14">
        <v>2009</v>
      </c>
      <c r="B21" s="13" t="s">
        <v>904</v>
      </c>
      <c r="C21" s="13" t="s">
        <v>147</v>
      </c>
      <c r="D21" s="15" t="s">
        <v>148</v>
      </c>
      <c r="E21" s="13">
        <v>41280481</v>
      </c>
      <c r="F21" s="13" t="s">
        <v>149</v>
      </c>
      <c r="G21" s="15" t="s">
        <v>905</v>
      </c>
      <c r="H21" s="14">
        <v>90877479</v>
      </c>
    </row>
    <row r="22" spans="1:8">
      <c r="A22" s="14">
        <v>2008</v>
      </c>
      <c r="B22" s="13" t="s">
        <v>904</v>
      </c>
      <c r="C22" s="13" t="s">
        <v>153</v>
      </c>
      <c r="D22" s="15" t="s">
        <v>154</v>
      </c>
      <c r="E22" s="13">
        <v>91580813</v>
      </c>
      <c r="F22" s="13" t="s">
        <v>155</v>
      </c>
      <c r="G22" s="15" t="s">
        <v>154</v>
      </c>
      <c r="H22" s="14">
        <v>90603925</v>
      </c>
    </row>
    <row r="23" spans="1:8">
      <c r="A23" s="14">
        <v>2008</v>
      </c>
      <c r="B23" s="13" t="s">
        <v>904</v>
      </c>
      <c r="C23" s="13" t="s">
        <v>160</v>
      </c>
      <c r="D23" s="15" t="s">
        <v>906</v>
      </c>
      <c r="E23" s="13">
        <v>90229700</v>
      </c>
      <c r="F23" s="13" t="s">
        <v>162</v>
      </c>
      <c r="G23" s="15" t="s">
        <v>163</v>
      </c>
      <c r="H23" s="14">
        <v>41471892</v>
      </c>
    </row>
    <row r="24" spans="1:8">
      <c r="A24" s="14">
        <v>2007</v>
      </c>
      <c r="B24" s="13" t="s">
        <v>904</v>
      </c>
      <c r="C24" s="13" t="s">
        <v>167</v>
      </c>
      <c r="D24" s="15" t="s">
        <v>168</v>
      </c>
      <c r="E24" s="13">
        <v>48376975</v>
      </c>
      <c r="F24" s="13" t="s">
        <v>169</v>
      </c>
      <c r="G24" s="15" t="s">
        <v>170</v>
      </c>
      <c r="H24" s="14">
        <v>40339372</v>
      </c>
    </row>
    <row r="25" spans="1:8">
      <c r="A25" s="14">
        <v>2008</v>
      </c>
      <c r="B25" s="13" t="s">
        <v>904</v>
      </c>
      <c r="C25" s="13" t="s">
        <v>173</v>
      </c>
      <c r="D25" s="15" t="s">
        <v>174</v>
      </c>
      <c r="E25" s="13">
        <v>94181582</v>
      </c>
      <c r="F25" s="13" t="s">
        <v>175</v>
      </c>
      <c r="G25" s="15" t="s">
        <v>176</v>
      </c>
      <c r="H25" s="14">
        <v>48277813</v>
      </c>
    </row>
    <row r="26" spans="1:8">
      <c r="A26" s="14">
        <v>2009</v>
      </c>
      <c r="B26" s="13" t="s">
        <v>904</v>
      </c>
      <c r="C26" s="13" t="s">
        <v>180</v>
      </c>
      <c r="D26" s="15" t="s">
        <v>181</v>
      </c>
      <c r="E26" s="13">
        <v>98068629</v>
      </c>
      <c r="F26" s="13" t="s">
        <v>182</v>
      </c>
      <c r="G26" s="15" t="s">
        <v>183</v>
      </c>
      <c r="H26" s="14">
        <v>95245383</v>
      </c>
    </row>
    <row r="27" spans="1:8">
      <c r="A27" s="14">
        <v>2008</v>
      </c>
      <c r="B27" s="13" t="s">
        <v>904</v>
      </c>
      <c r="C27" s="13" t="s">
        <v>184</v>
      </c>
      <c r="D27" s="15" t="s">
        <v>185</v>
      </c>
      <c r="E27" s="13">
        <v>48507833</v>
      </c>
      <c r="F27" s="13" t="s">
        <v>186</v>
      </c>
      <c r="G27" s="15" t="s">
        <v>187</v>
      </c>
      <c r="H27" s="14">
        <v>99575373</v>
      </c>
    </row>
    <row r="28" spans="1:8">
      <c r="A28" s="14">
        <v>2008</v>
      </c>
      <c r="B28" s="13" t="s">
        <v>904</v>
      </c>
      <c r="C28" s="13" t="s">
        <v>190</v>
      </c>
      <c r="D28" s="15" t="s">
        <v>191</v>
      </c>
      <c r="E28" s="13">
        <v>48292425</v>
      </c>
      <c r="F28" s="13" t="s">
        <v>192</v>
      </c>
      <c r="G28" s="15" t="s">
        <v>193</v>
      </c>
      <c r="H28" s="14">
        <v>97144697</v>
      </c>
    </row>
    <row r="29" spans="1:8">
      <c r="A29" s="14">
        <v>2008</v>
      </c>
      <c r="B29" s="13" t="s">
        <v>907</v>
      </c>
      <c r="C29" s="13" t="s">
        <v>726</v>
      </c>
      <c r="D29" s="15" t="s">
        <v>727</v>
      </c>
      <c r="E29" s="13">
        <v>92297356</v>
      </c>
      <c r="F29" s="13" t="s">
        <v>728</v>
      </c>
      <c r="G29" s="15" t="s">
        <v>729</v>
      </c>
      <c r="H29" s="14">
        <v>99628371</v>
      </c>
    </row>
    <row r="30" spans="1:8">
      <c r="A30" s="14">
        <v>2006</v>
      </c>
      <c r="B30" s="13" t="s">
        <v>907</v>
      </c>
      <c r="C30" s="13" t="s">
        <v>735</v>
      </c>
      <c r="D30" s="15" t="s">
        <v>736</v>
      </c>
      <c r="E30" s="13">
        <v>40073861</v>
      </c>
      <c r="F30" s="13" t="s">
        <v>737</v>
      </c>
      <c r="G30" s="15" t="s">
        <v>738</v>
      </c>
      <c r="H30" s="14">
        <v>40805048</v>
      </c>
    </row>
    <row r="31" spans="1:8">
      <c r="A31" s="14">
        <v>2008</v>
      </c>
      <c r="B31" s="13" t="s">
        <v>907</v>
      </c>
      <c r="C31" s="13" t="s">
        <v>741</v>
      </c>
      <c r="D31" s="15" t="s">
        <v>742</v>
      </c>
      <c r="E31" s="13">
        <v>96047818</v>
      </c>
      <c r="F31" s="13" t="s">
        <v>743</v>
      </c>
      <c r="G31" s="15" t="s">
        <v>744</v>
      </c>
      <c r="H31" s="14">
        <v>98260801</v>
      </c>
    </row>
    <row r="32" spans="1:8">
      <c r="A32" s="14">
        <v>2007</v>
      </c>
      <c r="B32" s="13" t="s">
        <v>907</v>
      </c>
      <c r="C32" s="13" t="s">
        <v>747</v>
      </c>
      <c r="D32" s="15" t="s">
        <v>748</v>
      </c>
      <c r="E32" s="13">
        <v>94059359</v>
      </c>
      <c r="F32" s="13" t="s">
        <v>749</v>
      </c>
      <c r="G32" s="15" t="s">
        <v>750</v>
      </c>
      <c r="H32" s="14">
        <v>41623188</v>
      </c>
    </row>
    <row r="33" spans="1:8">
      <c r="A33" s="14">
        <v>2007</v>
      </c>
      <c r="B33" s="13" t="s">
        <v>907</v>
      </c>
      <c r="C33" s="13" t="s">
        <v>100</v>
      </c>
      <c r="D33" s="15" t="s">
        <v>101</v>
      </c>
      <c r="E33" s="13">
        <v>93017282</v>
      </c>
      <c r="F33" s="13" t="s">
        <v>753</v>
      </c>
      <c r="G33" s="15" t="s">
        <v>103</v>
      </c>
      <c r="H33" s="14">
        <v>90606165</v>
      </c>
    </row>
    <row r="34" spans="1:8">
      <c r="A34" s="14">
        <v>2008</v>
      </c>
      <c r="B34" s="13" t="s">
        <v>907</v>
      </c>
      <c r="C34" s="13" t="s">
        <v>756</v>
      </c>
      <c r="D34" s="15" t="s">
        <v>757</v>
      </c>
      <c r="E34" s="13">
        <v>48389359</v>
      </c>
      <c r="F34" s="13" t="s">
        <v>758</v>
      </c>
      <c r="G34" s="15" t="s">
        <v>759</v>
      </c>
      <c r="H34" s="14">
        <v>95909802</v>
      </c>
    </row>
    <row r="35" spans="1:8">
      <c r="A35">
        <v>2008</v>
      </c>
      <c r="B35" t="s">
        <v>907</v>
      </c>
      <c r="C35" t="s">
        <v>909</v>
      </c>
      <c r="D35" s="16" t="s">
        <v>910</v>
      </c>
      <c r="E35">
        <v>92311298</v>
      </c>
      <c r="F35" t="s">
        <v>911</v>
      </c>
      <c r="G35" s="16" t="s">
        <v>912</v>
      </c>
      <c r="H35" s="14">
        <v>99697796</v>
      </c>
    </row>
    <row r="36" spans="1:8">
      <c r="A36" s="14">
        <v>2006</v>
      </c>
      <c r="B36" s="13" t="s">
        <v>908</v>
      </c>
      <c r="C36" s="13" t="s">
        <v>761</v>
      </c>
      <c r="D36" s="15" t="s">
        <v>762</v>
      </c>
      <c r="E36" s="13">
        <v>48056230</v>
      </c>
      <c r="F36" s="13" t="s">
        <v>763</v>
      </c>
      <c r="G36" s="15" t="s">
        <v>764</v>
      </c>
      <c r="H36" s="14">
        <v>99478831</v>
      </c>
    </row>
  </sheetData>
  <hyperlinks>
    <hyperlink ref="G21" r:id="rId1" xr:uid="{CA606034-0DD4-447E-9155-2CAA7B3A807D}"/>
    <hyperlink ref="D23" r:id="rId2" xr:uid="{5AF1B9F0-4AED-43DF-B630-81A1B6F5A547}"/>
  </hyperlinks>
  <pageMargins left="0.7" right="0.7" top="0.75" bottom="0.75" header="0.3" footer="0.3"/>
  <pageSetup paperSize="9" orientation="portrait" horizontalDpi="300" verticalDpi="30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5er- og 7er-kamper</vt:lpstr>
      <vt:lpstr>9er-kamper</vt:lpstr>
      <vt:lpstr>Alle dommere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47905</dc:creator>
  <cp:keywords/>
  <dc:description/>
  <cp:lastModifiedBy>47905</cp:lastModifiedBy>
  <cp:revision/>
  <cp:lastPrinted>2022-04-19T08:55:13Z</cp:lastPrinted>
  <dcterms:created xsi:type="dcterms:W3CDTF">2022-04-07T16:45:22Z</dcterms:created>
  <dcterms:modified xsi:type="dcterms:W3CDTF">2022-05-24T14:06:00Z</dcterms:modified>
  <cp:category/>
  <cp:contentStatus/>
</cp:coreProperties>
</file>